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F3" i="1" l="1"/>
  <c r="I53" i="1"/>
  <c r="H53" i="1"/>
  <c r="G53" i="1"/>
  <c r="G40" i="1"/>
  <c r="H40" i="1"/>
  <c r="I40" i="1"/>
  <c r="J40" i="1"/>
  <c r="K40" i="1" s="1"/>
  <c r="M40" i="1" s="1"/>
  <c r="G41" i="1"/>
  <c r="H41" i="1"/>
  <c r="I41" i="1"/>
  <c r="J41" i="1"/>
  <c r="K41" i="1" s="1"/>
  <c r="M41" i="1" s="1"/>
  <c r="G42" i="1"/>
  <c r="H42" i="1"/>
  <c r="I42" i="1"/>
  <c r="J42" i="1"/>
  <c r="K42" i="1" s="1"/>
  <c r="G43" i="1"/>
  <c r="H43" i="1"/>
  <c r="I43" i="1"/>
  <c r="J43" i="1"/>
  <c r="K43" i="1" s="1"/>
  <c r="M43" i="1" s="1"/>
  <c r="G44" i="1"/>
  <c r="H44" i="1"/>
  <c r="I44" i="1"/>
  <c r="J44" i="1"/>
  <c r="K44" i="1" s="1"/>
  <c r="M44" i="1" s="1"/>
  <c r="G45" i="1"/>
  <c r="H45" i="1"/>
  <c r="I45" i="1"/>
  <c r="J45" i="1"/>
  <c r="K45" i="1" s="1"/>
  <c r="G46" i="1"/>
  <c r="H46" i="1"/>
  <c r="I46" i="1"/>
  <c r="J46" i="1"/>
  <c r="K46" i="1" s="1"/>
  <c r="M46" i="1" s="1"/>
  <c r="G47" i="1"/>
  <c r="H47" i="1"/>
  <c r="I47" i="1"/>
  <c r="J47" i="1"/>
  <c r="K47" i="1" s="1"/>
  <c r="M47" i="1" s="1"/>
  <c r="G48" i="1"/>
  <c r="H48" i="1"/>
  <c r="I48" i="1"/>
  <c r="J48" i="1"/>
  <c r="K48" i="1" s="1"/>
  <c r="G49" i="1"/>
  <c r="H49" i="1"/>
  <c r="I49" i="1"/>
  <c r="J49" i="1"/>
  <c r="K49" i="1" s="1"/>
  <c r="M49" i="1" s="1"/>
  <c r="G50" i="1"/>
  <c r="H50" i="1"/>
  <c r="I50" i="1"/>
  <c r="J50" i="1"/>
  <c r="K50" i="1" s="1"/>
  <c r="M50" i="1" s="1"/>
  <c r="G51" i="1"/>
  <c r="H51" i="1"/>
  <c r="I51" i="1"/>
  <c r="J51" i="1"/>
  <c r="K51" i="1" s="1"/>
  <c r="G52" i="1"/>
  <c r="H52" i="1"/>
  <c r="I52" i="1"/>
  <c r="J52" i="1"/>
  <c r="K52" i="1" s="1"/>
  <c r="M52" i="1" s="1"/>
  <c r="J53" i="1"/>
  <c r="K53" i="1" s="1"/>
  <c r="J39" i="1"/>
  <c r="K39" i="1" s="1"/>
  <c r="I39" i="1"/>
  <c r="H39" i="1"/>
  <c r="G3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5" i="1"/>
  <c r="M53" i="1" l="1"/>
  <c r="M51" i="1"/>
  <c r="W8" i="1" s="1"/>
  <c r="M48" i="1"/>
  <c r="M45" i="1"/>
  <c r="M42" i="1"/>
  <c r="M39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2" i="1"/>
  <c r="L18" i="1"/>
  <c r="M18" i="1"/>
  <c r="N18" i="1"/>
  <c r="O18" i="1"/>
  <c r="L17" i="1"/>
  <c r="M17" i="1"/>
  <c r="N17" i="1"/>
  <c r="O17" i="1"/>
  <c r="L16" i="1"/>
  <c r="M16" i="1"/>
  <c r="N16" i="1"/>
  <c r="O16" i="1"/>
  <c r="L15" i="1"/>
  <c r="M15" i="1"/>
  <c r="N15" i="1"/>
  <c r="O15" i="1"/>
  <c r="L14" i="1"/>
  <c r="M14" i="1"/>
  <c r="N14" i="1"/>
  <c r="O14" i="1"/>
  <c r="L13" i="1"/>
  <c r="M13" i="1"/>
  <c r="N13" i="1"/>
  <c r="O13" i="1"/>
  <c r="L12" i="1"/>
  <c r="M12" i="1"/>
  <c r="N12" i="1"/>
  <c r="O12" i="1"/>
  <c r="L11" i="1"/>
  <c r="M11" i="1"/>
  <c r="N11" i="1"/>
  <c r="O11" i="1"/>
  <c r="L10" i="1"/>
  <c r="M10" i="1"/>
  <c r="N10" i="1"/>
  <c r="O10" i="1"/>
  <c r="L9" i="1"/>
  <c r="M9" i="1"/>
  <c r="N9" i="1"/>
  <c r="O9" i="1"/>
  <c r="L8" i="1"/>
  <c r="M8" i="1"/>
  <c r="N8" i="1"/>
  <c r="O8" i="1"/>
  <c r="L7" i="1"/>
  <c r="M7" i="1"/>
  <c r="N7" i="1"/>
  <c r="O7" i="1"/>
  <c r="L6" i="1"/>
  <c r="M6" i="1"/>
  <c r="N6" i="1"/>
  <c r="O6" i="1"/>
  <c r="L5" i="1"/>
  <c r="M5" i="1"/>
  <c r="N5" i="1"/>
  <c r="O5" i="1"/>
  <c r="M19" i="1"/>
  <c r="N19" i="1"/>
  <c r="O19" i="1"/>
  <c r="L19" i="1"/>
  <c r="G3" i="1"/>
  <c r="H3" i="1"/>
  <c r="I3" i="1"/>
  <c r="H64" i="1" l="1"/>
  <c r="O64" i="1" s="1"/>
  <c r="O47" i="1"/>
  <c r="J58" i="1"/>
  <c r="Q41" i="1"/>
  <c r="I59" i="1"/>
  <c r="P59" i="1" s="1"/>
  <c r="P42" i="1"/>
  <c r="I69" i="1"/>
  <c r="P69" i="1" s="1"/>
  <c r="P52" i="1"/>
  <c r="G63" i="1"/>
  <c r="K29" i="1"/>
  <c r="I68" i="1"/>
  <c r="P68" i="1" s="1"/>
  <c r="P51" i="1"/>
  <c r="I67" i="1"/>
  <c r="P67" i="1" s="1"/>
  <c r="P50" i="1"/>
  <c r="J69" i="1"/>
  <c r="Q52" i="1"/>
  <c r="G60" i="1"/>
  <c r="K26" i="1"/>
  <c r="H62" i="1"/>
  <c r="O62" i="1" s="1"/>
  <c r="O45" i="1"/>
  <c r="I65" i="1"/>
  <c r="P65" i="1" s="1"/>
  <c r="P48" i="1"/>
  <c r="J68" i="1"/>
  <c r="J56" i="1"/>
  <c r="Q39" i="1"/>
  <c r="H69" i="1"/>
  <c r="O69" i="1" s="1"/>
  <c r="O52" i="1"/>
  <c r="H68" i="1"/>
  <c r="O68" i="1" s="1"/>
  <c r="O51" i="1"/>
  <c r="I70" i="1"/>
  <c r="P70" i="1" s="1"/>
  <c r="P53" i="1"/>
  <c r="G64" i="1"/>
  <c r="K30" i="1"/>
  <c r="N47" i="1"/>
  <c r="H66" i="1"/>
  <c r="O66" i="1" s="1"/>
  <c r="O49" i="1"/>
  <c r="I57" i="1"/>
  <c r="P57" i="1" s="1"/>
  <c r="P40" i="1"/>
  <c r="J60" i="1"/>
  <c r="Q43" i="1"/>
  <c r="I56" i="1"/>
  <c r="P56" i="1" s="1"/>
  <c r="P39" i="1"/>
  <c r="J57" i="1"/>
  <c r="Q40" i="1"/>
  <c r="G56" i="1"/>
  <c r="K22" i="1"/>
  <c r="G59" i="1"/>
  <c r="N42" i="1"/>
  <c r="K25" i="1"/>
  <c r="H61" i="1"/>
  <c r="O61" i="1" s="1"/>
  <c r="O44" i="1"/>
  <c r="I64" i="1"/>
  <c r="P64" i="1" s="1"/>
  <c r="P47" i="1"/>
  <c r="J67" i="1"/>
  <c r="I58" i="1"/>
  <c r="P58" i="1" s="1"/>
  <c r="P41" i="1"/>
  <c r="G67" i="1"/>
  <c r="N50" i="1"/>
  <c r="K33" i="1"/>
  <c r="H57" i="1"/>
  <c r="O57" i="1" s="1"/>
  <c r="O40" i="1"/>
  <c r="I60" i="1"/>
  <c r="P60" i="1" s="1"/>
  <c r="P43" i="1"/>
  <c r="J63" i="1"/>
  <c r="Q46" i="1"/>
  <c r="G66" i="1"/>
  <c r="K32" i="1"/>
  <c r="H56" i="1"/>
  <c r="O56" i="1" s="1"/>
  <c r="O39" i="1"/>
  <c r="J62" i="1"/>
  <c r="Q45" i="1"/>
  <c r="G65" i="1"/>
  <c r="N48" i="1"/>
  <c r="K31" i="1"/>
  <c r="H67" i="1"/>
  <c r="O67" i="1" s="1"/>
  <c r="O50" i="1"/>
  <c r="J61" i="1"/>
  <c r="Q44" i="1"/>
  <c r="H65" i="1"/>
  <c r="O65" i="1" s="1"/>
  <c r="O48" i="1"/>
  <c r="J59" i="1"/>
  <c r="G62" i="1"/>
  <c r="K28" i="1"/>
  <c r="J70" i="1"/>
  <c r="Q53" i="1"/>
  <c r="G61" i="1"/>
  <c r="K27" i="1"/>
  <c r="H63" i="1"/>
  <c r="O63" i="1" s="1"/>
  <c r="O46" i="1"/>
  <c r="I66" i="1"/>
  <c r="P66" i="1" s="1"/>
  <c r="P49" i="1"/>
  <c r="G70" i="1"/>
  <c r="K36" i="1"/>
  <c r="G58" i="1"/>
  <c r="K24" i="1"/>
  <c r="H60" i="1"/>
  <c r="O60" i="1" s="1"/>
  <c r="O43" i="1"/>
  <c r="I63" i="1"/>
  <c r="P63" i="1" s="1"/>
  <c r="P46" i="1"/>
  <c r="J66" i="1"/>
  <c r="Q49" i="1"/>
  <c r="G69" i="1"/>
  <c r="K35" i="1"/>
  <c r="G57" i="1"/>
  <c r="K23" i="1"/>
  <c r="H59" i="1"/>
  <c r="O59" i="1" s="1"/>
  <c r="O42" i="1"/>
  <c r="I62" i="1"/>
  <c r="P62" i="1" s="1"/>
  <c r="P45" i="1"/>
  <c r="J65" i="1"/>
  <c r="G68" i="1"/>
  <c r="K34" i="1"/>
  <c r="N51" i="1"/>
  <c r="H70" i="1"/>
  <c r="O70" i="1" s="1"/>
  <c r="O53" i="1"/>
  <c r="H58" i="1"/>
  <c r="O58" i="1" s="1"/>
  <c r="O41" i="1"/>
  <c r="I61" i="1"/>
  <c r="P61" i="1" s="1"/>
  <c r="P44" i="1"/>
  <c r="J64" i="1"/>
  <c r="L22" i="1"/>
  <c r="N27" i="1"/>
  <c r="L28" i="1"/>
  <c r="M30" i="1"/>
  <c r="N33" i="1"/>
  <c r="O36" i="1"/>
  <c r="O24" i="1"/>
  <c r="M23" i="1"/>
  <c r="L32" i="1"/>
  <c r="N25" i="1"/>
  <c r="M32" i="1"/>
  <c r="O26" i="1"/>
  <c r="M31" i="1"/>
  <c r="W2" i="1"/>
  <c r="L25" i="1"/>
  <c r="M27" i="1"/>
  <c r="N30" i="1"/>
  <c r="O33" i="1"/>
  <c r="M33" i="1"/>
  <c r="L34" i="1"/>
  <c r="M36" i="1"/>
  <c r="M24" i="1"/>
  <c r="O30" i="1"/>
  <c r="L33" i="1"/>
  <c r="M35" i="1"/>
  <c r="N26" i="1"/>
  <c r="O29" i="1"/>
  <c r="L31" i="1"/>
  <c r="N36" i="1"/>
  <c r="N24" i="1"/>
  <c r="O27" i="1"/>
  <c r="L30" i="1"/>
  <c r="N23" i="1"/>
  <c r="N34" i="1"/>
  <c r="N22" i="1"/>
  <c r="O25" i="1"/>
  <c r="L27" i="1"/>
  <c r="L26" i="1"/>
  <c r="N31" i="1"/>
  <c r="O34" i="1"/>
  <c r="O22" i="1"/>
  <c r="L36" i="1"/>
  <c r="L24" i="1"/>
  <c r="M26" i="1"/>
  <c r="N29" i="1"/>
  <c r="O32" i="1"/>
  <c r="M29" i="1"/>
  <c r="M34" i="1"/>
  <c r="M22" i="1"/>
  <c r="O28" i="1"/>
  <c r="N35" i="1"/>
  <c r="L29" i="1"/>
  <c r="N32" i="1"/>
  <c r="O35" i="1"/>
  <c r="M28" i="1"/>
  <c r="L35" i="1"/>
  <c r="L23" i="1"/>
  <c r="M25" i="1"/>
  <c r="N28" i="1"/>
  <c r="O31" i="1"/>
  <c r="O23" i="1"/>
  <c r="P10" i="1"/>
  <c r="P16" i="1"/>
  <c r="P7" i="1"/>
  <c r="P13" i="1"/>
  <c r="P8" i="1"/>
  <c r="P14" i="1"/>
  <c r="P6" i="1"/>
  <c r="P9" i="1"/>
  <c r="P15" i="1"/>
  <c r="P18" i="1"/>
  <c r="P11" i="1"/>
  <c r="Q19" i="1"/>
  <c r="P5" i="1"/>
  <c r="P12" i="1"/>
  <c r="P17" i="1"/>
  <c r="P19" i="1"/>
  <c r="Q6" i="1"/>
  <c r="Q7" i="1"/>
  <c r="Q10" i="1"/>
  <c r="Q13" i="1"/>
  <c r="Q9" i="1"/>
  <c r="Q17" i="1"/>
  <c r="Q12" i="1"/>
  <c r="Q18" i="1"/>
  <c r="Q5" i="1"/>
  <c r="Q11" i="1"/>
  <c r="Q14" i="1"/>
  <c r="Q15" i="1"/>
  <c r="Q16" i="1"/>
  <c r="Q8" i="1"/>
  <c r="Q64" i="1" l="1"/>
  <c r="K64" i="1"/>
  <c r="M64" i="1" s="1"/>
  <c r="Q56" i="1"/>
  <c r="K56" i="1"/>
  <c r="M56" i="1" s="1"/>
  <c r="Q62" i="1"/>
  <c r="K62" i="1"/>
  <c r="M62" i="1" s="1"/>
  <c r="Q67" i="1"/>
  <c r="K67" i="1"/>
  <c r="M67" i="1" s="1"/>
  <c r="Q70" i="1"/>
  <c r="K70" i="1"/>
  <c r="M70" i="1" s="1"/>
  <c r="Q68" i="1"/>
  <c r="K68" i="1"/>
  <c r="M68" i="1" s="1"/>
  <c r="W9" i="1" s="1"/>
  <c r="Q61" i="1"/>
  <c r="K61" i="1"/>
  <c r="M61" i="1" s="1"/>
  <c r="Q60" i="1"/>
  <c r="K60" i="1"/>
  <c r="M60" i="1" s="1"/>
  <c r="Q69" i="1"/>
  <c r="K69" i="1"/>
  <c r="M69" i="1" s="1"/>
  <c r="Q58" i="1"/>
  <c r="K58" i="1"/>
  <c r="M58" i="1" s="1"/>
  <c r="Q57" i="1"/>
  <c r="K57" i="1"/>
  <c r="M57" i="1" s="1"/>
  <c r="Q66" i="1"/>
  <c r="K66" i="1"/>
  <c r="M66" i="1" s="1"/>
  <c r="Q63" i="1"/>
  <c r="K63" i="1"/>
  <c r="M63" i="1" s="1"/>
  <c r="Q65" i="1"/>
  <c r="K65" i="1"/>
  <c r="M65" i="1" s="1"/>
  <c r="Q59" i="1"/>
  <c r="K59" i="1"/>
  <c r="M59" i="1" s="1"/>
  <c r="Q29" i="1"/>
  <c r="N49" i="1"/>
  <c r="L49" i="1"/>
  <c r="L44" i="1"/>
  <c r="N44" i="1"/>
  <c r="N66" i="1"/>
  <c r="L66" i="1"/>
  <c r="N46" i="1"/>
  <c r="L46" i="1"/>
  <c r="N61" i="1"/>
  <c r="L61" i="1"/>
  <c r="N58" i="1"/>
  <c r="L58" i="1"/>
  <c r="N43" i="1"/>
  <c r="L43" i="1"/>
  <c r="N60" i="1"/>
  <c r="L60" i="1"/>
  <c r="N68" i="1"/>
  <c r="L68" i="1"/>
  <c r="N69" i="1"/>
  <c r="L69" i="1"/>
  <c r="N70" i="1"/>
  <c r="L70" i="1"/>
  <c r="N62" i="1"/>
  <c r="L62" i="1"/>
  <c r="L39" i="1"/>
  <c r="N39" i="1"/>
  <c r="L45" i="1"/>
  <c r="N45" i="1"/>
  <c r="L48" i="1"/>
  <c r="Q48" i="1"/>
  <c r="R48" i="1" s="1"/>
  <c r="L42" i="1"/>
  <c r="Q42" i="1"/>
  <c r="R42" i="1" s="1"/>
  <c r="L50" i="1"/>
  <c r="Q50" i="1"/>
  <c r="S50" i="1" s="1"/>
  <c r="N59" i="1"/>
  <c r="L59" i="1"/>
  <c r="N53" i="1"/>
  <c r="L53" i="1"/>
  <c r="N65" i="1"/>
  <c r="L65" i="1"/>
  <c r="N67" i="1"/>
  <c r="L67" i="1"/>
  <c r="L51" i="1"/>
  <c r="Q51" i="1"/>
  <c r="R51" i="1" s="1"/>
  <c r="N64" i="1"/>
  <c r="L64" i="1"/>
  <c r="L41" i="1"/>
  <c r="N41" i="1"/>
  <c r="N40" i="1"/>
  <c r="L40" i="1"/>
  <c r="N63" i="1"/>
  <c r="L63" i="1"/>
  <c r="N57" i="1"/>
  <c r="L57" i="1"/>
  <c r="L52" i="1"/>
  <c r="N52" i="1"/>
  <c r="L47" i="1"/>
  <c r="Q47" i="1"/>
  <c r="R47" i="1" s="1"/>
  <c r="Q28" i="1"/>
  <c r="N56" i="1"/>
  <c r="L56" i="1"/>
  <c r="Q30" i="1"/>
  <c r="P25" i="1"/>
  <c r="Q23" i="1"/>
  <c r="P32" i="1"/>
  <c r="P23" i="1"/>
  <c r="P26" i="1"/>
  <c r="Q32" i="1"/>
  <c r="P36" i="1"/>
  <c r="P30" i="1"/>
  <c r="Q31" i="1"/>
  <c r="Q34" i="1"/>
  <c r="W5" i="1" s="1"/>
  <c r="P33" i="1"/>
  <c r="P24" i="1"/>
  <c r="Q22" i="1"/>
  <c r="P27" i="1"/>
  <c r="Q25" i="1"/>
  <c r="P29" i="1"/>
  <c r="P34" i="1"/>
  <c r="Q35" i="1"/>
  <c r="P22" i="1"/>
  <c r="Q26" i="1"/>
  <c r="P31" i="1"/>
  <c r="Q36" i="1"/>
  <c r="P28" i="1"/>
  <c r="P35" i="1"/>
  <c r="Q24" i="1"/>
  <c r="Q33" i="1"/>
  <c r="Q27" i="1"/>
  <c r="R56" i="1" l="1"/>
  <c r="W7" i="1"/>
  <c r="W11" i="1"/>
  <c r="S48" i="1"/>
  <c r="S40" i="1"/>
  <c r="R40" i="1"/>
  <c r="R46" i="1"/>
  <c r="S46" i="1"/>
  <c r="S51" i="1"/>
  <c r="S49" i="1"/>
  <c r="R49" i="1"/>
  <c r="S47" i="1"/>
  <c r="R52" i="1"/>
  <c r="S52" i="1"/>
  <c r="R50" i="1"/>
  <c r="S53" i="1"/>
  <c r="R53" i="1"/>
  <c r="S41" i="1"/>
  <c r="R41" i="1"/>
  <c r="S45" i="1"/>
  <c r="R45" i="1"/>
  <c r="R44" i="1"/>
  <c r="S44" i="1"/>
  <c r="S42" i="1"/>
  <c r="R43" i="1"/>
  <c r="S43" i="1"/>
  <c r="R39" i="1"/>
  <c r="S39" i="1"/>
  <c r="R62" i="1"/>
  <c r="S62" i="1"/>
  <c r="S61" i="1"/>
  <c r="R61" i="1"/>
  <c r="R69" i="1"/>
  <c r="S69" i="1"/>
  <c r="R59" i="1"/>
  <c r="S59" i="1"/>
  <c r="S64" i="1"/>
  <c r="R64" i="1"/>
  <c r="R67" i="1"/>
  <c r="S67" i="1"/>
  <c r="S68" i="1"/>
  <c r="R68" i="1"/>
  <c r="S66" i="1"/>
  <c r="R66" i="1"/>
  <c r="R63" i="1"/>
  <c r="S63" i="1"/>
  <c r="R65" i="1"/>
  <c r="S65" i="1"/>
  <c r="R60" i="1"/>
  <c r="S60" i="1"/>
  <c r="R58" i="1"/>
  <c r="S58" i="1"/>
  <c r="S70" i="1"/>
  <c r="R70" i="1"/>
  <c r="S57" i="1"/>
  <c r="R57" i="1"/>
  <c r="S56" i="1"/>
  <c r="W6" i="1" l="1"/>
  <c r="W10" i="1"/>
</calcChain>
</file>

<file path=xl/sharedStrings.xml><?xml version="1.0" encoding="utf-8"?>
<sst xmlns="http://schemas.openxmlformats.org/spreadsheetml/2006/main" count="20" uniqueCount="18">
  <si>
    <t>IPアドレス</t>
    <phoneticPr fontId="2"/>
  </si>
  <si>
    <t>IPアドレス（２進数表示）</t>
    <rPh sb="8" eb="10">
      <t>シンスウ</t>
    </rPh>
    <rPh sb="10" eb="12">
      <t>ヒョウジ</t>
    </rPh>
    <phoneticPr fontId="2"/>
  </si>
  <si>
    <t>プレフィックス長</t>
    <rPh sb="7" eb="8">
      <t>チョウ</t>
    </rPh>
    <phoneticPr fontId="2"/>
  </si>
  <si>
    <t>ネットワークアドレス（２進数表示）</t>
    <rPh sb="12" eb="14">
      <t>シンスウ</t>
    </rPh>
    <rPh sb="14" eb="16">
      <t>ヒョウジ</t>
    </rPh>
    <phoneticPr fontId="2"/>
  </si>
  <si>
    <t>ネットワークアドレス</t>
    <phoneticPr fontId="2"/>
  </si>
  <si>
    <t>ブロードキャストアドレス（２進数表示）</t>
    <rPh sb="14" eb="16">
      <t>シンスウ</t>
    </rPh>
    <rPh sb="16" eb="18">
      <t>ヒョウジ</t>
    </rPh>
    <phoneticPr fontId="2"/>
  </si>
  <si>
    <t>ブロードキャストアドレス</t>
    <phoneticPr fontId="2"/>
  </si>
  <si>
    <t>アドレスの範囲（始め）</t>
    <rPh sb="5" eb="7">
      <t>ハンイ</t>
    </rPh>
    <rPh sb="8" eb="9">
      <t>ハジ</t>
    </rPh>
    <phoneticPr fontId="2"/>
  </si>
  <si>
    <t>アドレスの範囲（終わり）</t>
    <rPh sb="5" eb="7">
      <t>ハンイ</t>
    </rPh>
    <rPh sb="8" eb="9">
      <t>オ</t>
    </rPh>
    <phoneticPr fontId="2"/>
  </si>
  <si>
    <t>サブネットマスク反転</t>
    <rPh sb="8" eb="10">
      <t>ハンテン</t>
    </rPh>
    <phoneticPr fontId="2"/>
  </si>
  <si>
    <t>反転</t>
    <rPh sb="0" eb="2">
      <t>ハンテン</t>
    </rPh>
    <phoneticPr fontId="2"/>
  </si>
  <si>
    <t>ブロードキャストアドレス</t>
    <phoneticPr fontId="2"/>
  </si>
  <si>
    <t>ネットワークアドレス</t>
    <phoneticPr fontId="2"/>
  </si>
  <si>
    <t>始め用</t>
    <rPh sb="0" eb="1">
      <t>ハジ</t>
    </rPh>
    <rPh sb="2" eb="3">
      <t>ヨウ</t>
    </rPh>
    <phoneticPr fontId="2"/>
  </si>
  <si>
    <t>終わり用</t>
    <rPh sb="0" eb="1">
      <t>オ</t>
    </rPh>
    <rPh sb="3" eb="4">
      <t>ヨウ</t>
    </rPh>
    <phoneticPr fontId="2"/>
  </si>
  <si>
    <t>サブネットマスク</t>
    <phoneticPr fontId="2"/>
  </si>
  <si>
    <t>サブネットマスク（10進数表示）</t>
    <rPh sb="11" eb="13">
      <t>シンスウ</t>
    </rPh>
    <rPh sb="13" eb="15">
      <t>ヒョウジ</t>
    </rPh>
    <phoneticPr fontId="2"/>
  </si>
  <si>
    <t>以下を入力してください。</t>
    <rPh sb="0" eb="2">
      <t>イカ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</si>
</sst>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0" borderId="0" xfId="0" applyBorder="1"/>
    <xf numFmtId="0" fontId="0" fillId="0" borderId="0" xfId="0" applyNumberFormat="1"/>
    <xf numFmtId="0" fontId="0" fillId="0" borderId="5" xfId="0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workbookViewId="0">
      <selection activeCell="C4" sqref="C4"/>
    </sheetView>
  </sheetViews>
  <sheetFormatPr defaultRowHeight="13.5" x14ac:dyDescent="0.15"/>
  <cols>
    <col min="1" max="4" width="4.5" customWidth="1"/>
    <col min="5" max="5" width="3.25" customWidth="1"/>
    <col min="6" max="6" width="9" hidden="1" customWidth="1"/>
    <col min="7" max="7" width="9.5" hidden="1" customWidth="1"/>
    <col min="8" max="10" width="9" hidden="1" customWidth="1"/>
    <col min="11" max="13" width="15.125" hidden="1" customWidth="1"/>
    <col min="14" max="15" width="9" hidden="1" customWidth="1"/>
    <col min="16" max="16" width="36.125" hidden="1" customWidth="1"/>
    <col min="17" max="19" width="37.25" hidden="1" customWidth="1"/>
    <col min="20" max="20" width="4.125" hidden="1" customWidth="1"/>
    <col min="21" max="21" width="4.125" customWidth="1"/>
    <col min="22" max="22" width="33.375" bestFit="1" customWidth="1"/>
    <col min="23" max="23" width="37.25" bestFit="1" customWidth="1"/>
  </cols>
  <sheetData>
    <row r="1" spans="1:23" x14ac:dyDescent="0.15">
      <c r="A1" s="1" t="s">
        <v>17</v>
      </c>
    </row>
    <row r="2" spans="1:23" x14ac:dyDescent="0.15">
      <c r="A2" s="12" t="s">
        <v>0</v>
      </c>
      <c r="B2" s="13"/>
      <c r="C2" s="13"/>
      <c r="D2" s="14"/>
      <c r="V2" s="16" t="s">
        <v>1</v>
      </c>
      <c r="W2" s="15" t="str">
        <f xml:space="preserve"> F3&amp;"."&amp;G3&amp;"."&amp;H3&amp;"."&amp;I3</f>
        <v>00001010.00001110.00000000.00000001</v>
      </c>
    </row>
    <row r="3" spans="1:23" x14ac:dyDescent="0.15">
      <c r="A3" s="2">
        <v>10</v>
      </c>
      <c r="B3" s="3">
        <v>14</v>
      </c>
      <c r="C3" s="3">
        <v>0</v>
      </c>
      <c r="D3" s="4">
        <v>1</v>
      </c>
      <c r="E3" s="6"/>
      <c r="F3" s="6" t="str">
        <f>DEC2BIN(A3,8)</f>
        <v>00001010</v>
      </c>
      <c r="G3" s="6" t="str">
        <f t="shared" ref="G3:I3" si="0">DEC2BIN(B3,8)</f>
        <v>00001110</v>
      </c>
      <c r="H3" s="6" t="str">
        <f t="shared" si="0"/>
        <v>00000000</v>
      </c>
      <c r="I3" s="6" t="str">
        <f t="shared" si="0"/>
        <v>00000001</v>
      </c>
      <c r="J3" s="6"/>
      <c r="K3" s="6"/>
      <c r="L3" s="6"/>
      <c r="M3" s="6"/>
      <c r="N3" s="6"/>
      <c r="O3" s="6"/>
      <c r="P3" s="6"/>
      <c r="Q3" s="6"/>
      <c r="V3" s="16" t="s">
        <v>16</v>
      </c>
      <c r="W3" s="15" t="str">
        <f>VLOOKUP($A$5,$F$5:$Q$19,6,FALSE)</f>
        <v>255.255.255.240</v>
      </c>
    </row>
    <row r="4" spans="1:23" x14ac:dyDescent="0.15">
      <c r="A4" s="5" t="s">
        <v>2</v>
      </c>
      <c r="B4" s="9"/>
      <c r="C4" s="9"/>
      <c r="D4" s="10"/>
      <c r="V4" s="16" t="s">
        <v>15</v>
      </c>
      <c r="W4" s="15" t="str">
        <f>VLOOKUP($A$5,$F$5:$Q$19,12,FALSE)</f>
        <v>11111111.11111111.11111111.11110000</v>
      </c>
    </row>
    <row r="5" spans="1:23" x14ac:dyDescent="0.15">
      <c r="A5" s="8">
        <v>28</v>
      </c>
      <c r="F5" s="11">
        <v>16</v>
      </c>
      <c r="G5" s="7">
        <v>255</v>
      </c>
      <c r="H5" s="7">
        <v>255</v>
      </c>
      <c r="I5" s="7">
        <v>0</v>
      </c>
      <c r="J5" s="7">
        <v>0</v>
      </c>
      <c r="K5" s="7" t="str">
        <f>G5&amp;"."&amp;H5&amp;"."&amp;I5&amp;"."&amp;J5</f>
        <v>255.255.0.0</v>
      </c>
      <c r="L5" t="str">
        <f t="shared" ref="L5" si="1">DEC2BIN(G5,8)</f>
        <v>11111111</v>
      </c>
      <c r="M5" t="str">
        <f t="shared" ref="M5" si="2">DEC2BIN(H5,8)</f>
        <v>11111111</v>
      </c>
      <c r="N5" t="str">
        <f t="shared" ref="N5" si="3">DEC2BIN(I5,8)</f>
        <v>00000000</v>
      </c>
      <c r="O5" t="str">
        <f t="shared" ref="O5" si="4">DEC2BIN(J5,8)</f>
        <v>00000000</v>
      </c>
      <c r="P5" t="str">
        <f>L5&amp;M5&amp;N5&amp;O5</f>
        <v>11111111111111110000000000000000</v>
      </c>
      <c r="Q5" t="str">
        <f t="shared" ref="Q5" si="5">L5&amp;"."&amp;M5&amp;"."&amp;N5&amp;"."&amp;O5</f>
        <v>11111111.11111111.00000000.00000000</v>
      </c>
      <c r="V5" s="16" t="s">
        <v>9</v>
      </c>
      <c r="W5" s="15" t="str">
        <f>VLOOKUP(A5,$F$22:$Q$36,12,FALSE)</f>
        <v>00000000.00000000.00000000.00001111</v>
      </c>
    </row>
    <row r="6" spans="1:23" x14ac:dyDescent="0.15">
      <c r="F6" s="11">
        <v>17</v>
      </c>
      <c r="G6" s="7">
        <v>255</v>
      </c>
      <c r="H6" s="7">
        <v>255</v>
      </c>
      <c r="I6" s="7">
        <v>64</v>
      </c>
      <c r="J6" s="7">
        <v>0</v>
      </c>
      <c r="K6" s="7" t="str">
        <f t="shared" ref="K6:K19" si="6">G6&amp;"."&amp;H6&amp;"."&amp;I6&amp;"."&amp;J6</f>
        <v>255.255.64.0</v>
      </c>
      <c r="L6" t="str">
        <f t="shared" ref="L6:L18" si="7">DEC2BIN(G6,8)</f>
        <v>11111111</v>
      </c>
      <c r="M6" t="str">
        <f t="shared" ref="M6:M18" si="8">DEC2BIN(H6,8)</f>
        <v>11111111</v>
      </c>
      <c r="N6" t="str">
        <f t="shared" ref="N6:N18" si="9">DEC2BIN(I6,8)</f>
        <v>01000000</v>
      </c>
      <c r="O6" t="str">
        <f t="shared" ref="O6:O18" si="10">DEC2BIN(J6,8)</f>
        <v>00000000</v>
      </c>
      <c r="P6" t="str">
        <f t="shared" ref="P6:P19" si="11">L6&amp;M6&amp;N6&amp;O6</f>
        <v>11111111111111110100000000000000</v>
      </c>
      <c r="Q6" t="str">
        <f t="shared" ref="Q6:Q19" si="12">L6&amp;"."&amp;M6&amp;"."&amp;N6&amp;"."&amp;O6</f>
        <v>11111111.11111111.01000000.00000000</v>
      </c>
      <c r="V6" s="16" t="s">
        <v>3</v>
      </c>
      <c r="W6" s="15" t="str">
        <f>VLOOKUP($A$5,$F$39:$S$53,14,FALSE)</f>
        <v>00001010.00001110.00000000.00000000</v>
      </c>
    </row>
    <row r="7" spans="1:23" x14ac:dyDescent="0.15">
      <c r="F7" s="11">
        <v>18</v>
      </c>
      <c r="G7" s="7">
        <v>255</v>
      </c>
      <c r="H7" s="7">
        <v>255</v>
      </c>
      <c r="I7" s="7">
        <v>192</v>
      </c>
      <c r="J7" s="7">
        <v>0</v>
      </c>
      <c r="K7" s="7" t="str">
        <f t="shared" si="6"/>
        <v>255.255.192.0</v>
      </c>
      <c r="L7" t="str">
        <f t="shared" si="7"/>
        <v>11111111</v>
      </c>
      <c r="M7" t="str">
        <f t="shared" si="8"/>
        <v>11111111</v>
      </c>
      <c r="N7" t="str">
        <f t="shared" si="9"/>
        <v>11000000</v>
      </c>
      <c r="O7" t="str">
        <f t="shared" si="10"/>
        <v>00000000</v>
      </c>
      <c r="P7" t="str">
        <f t="shared" si="11"/>
        <v>11111111111111111100000000000000</v>
      </c>
      <c r="Q7" t="str">
        <f t="shared" si="12"/>
        <v>11111111.11111111.11000000.00000000</v>
      </c>
      <c r="V7" s="16" t="s">
        <v>4</v>
      </c>
      <c r="W7" s="15" t="str">
        <f>VLOOKUP($A$5,$F$39:$S$53,7,FALSE)</f>
        <v>10.14.0.0</v>
      </c>
    </row>
    <row r="8" spans="1:23" x14ac:dyDescent="0.15">
      <c r="F8" s="11">
        <v>19</v>
      </c>
      <c r="G8" s="7">
        <v>255</v>
      </c>
      <c r="H8" s="7">
        <v>255</v>
      </c>
      <c r="I8" s="7">
        <v>224</v>
      </c>
      <c r="J8" s="7">
        <v>0</v>
      </c>
      <c r="K8" s="7" t="str">
        <f t="shared" si="6"/>
        <v>255.255.224.0</v>
      </c>
      <c r="L8" t="str">
        <f t="shared" si="7"/>
        <v>11111111</v>
      </c>
      <c r="M8" t="str">
        <f t="shared" si="8"/>
        <v>11111111</v>
      </c>
      <c r="N8" t="str">
        <f t="shared" si="9"/>
        <v>11100000</v>
      </c>
      <c r="O8" t="str">
        <f t="shared" si="10"/>
        <v>00000000</v>
      </c>
      <c r="P8" t="str">
        <f t="shared" si="11"/>
        <v>11111111111111111110000000000000</v>
      </c>
      <c r="Q8" t="str">
        <f t="shared" si="12"/>
        <v>11111111.11111111.11100000.00000000</v>
      </c>
      <c r="V8" s="16" t="s">
        <v>7</v>
      </c>
      <c r="W8" s="15" t="str">
        <f>VLOOKUP($A$5,$F$39:$S$53,8,FALSE)</f>
        <v>10.14.0.1</v>
      </c>
    </row>
    <row r="9" spans="1:23" x14ac:dyDescent="0.15">
      <c r="F9" s="11">
        <v>20</v>
      </c>
      <c r="G9" s="7">
        <v>255</v>
      </c>
      <c r="H9" s="7">
        <v>255</v>
      </c>
      <c r="I9" s="7">
        <v>240</v>
      </c>
      <c r="J9" s="7">
        <v>0</v>
      </c>
      <c r="K9" s="7" t="str">
        <f t="shared" si="6"/>
        <v>255.255.240.0</v>
      </c>
      <c r="L9" t="str">
        <f t="shared" si="7"/>
        <v>11111111</v>
      </c>
      <c r="M9" t="str">
        <f t="shared" si="8"/>
        <v>11111111</v>
      </c>
      <c r="N9" t="str">
        <f t="shared" si="9"/>
        <v>11110000</v>
      </c>
      <c r="O9" t="str">
        <f t="shared" si="10"/>
        <v>00000000</v>
      </c>
      <c r="P9" t="str">
        <f t="shared" si="11"/>
        <v>11111111111111111111000000000000</v>
      </c>
      <c r="Q9" t="str">
        <f t="shared" si="12"/>
        <v>11111111.11111111.11110000.00000000</v>
      </c>
      <c r="V9" s="16" t="s">
        <v>8</v>
      </c>
      <c r="W9" s="15" t="str">
        <f>VLOOKUP($A$5,$F$56:$S$70,8,FALSE)</f>
        <v>10.14.0.14</v>
      </c>
    </row>
    <row r="10" spans="1:23" x14ac:dyDescent="0.15">
      <c r="F10" s="11">
        <v>21</v>
      </c>
      <c r="G10" s="7">
        <v>255</v>
      </c>
      <c r="H10" s="7">
        <v>255</v>
      </c>
      <c r="I10" s="7">
        <v>248</v>
      </c>
      <c r="J10" s="7">
        <v>0</v>
      </c>
      <c r="K10" s="7" t="str">
        <f t="shared" si="6"/>
        <v>255.255.248.0</v>
      </c>
      <c r="L10" t="str">
        <f t="shared" si="7"/>
        <v>11111111</v>
      </c>
      <c r="M10" t="str">
        <f t="shared" si="8"/>
        <v>11111111</v>
      </c>
      <c r="N10" t="str">
        <f t="shared" si="9"/>
        <v>11111000</v>
      </c>
      <c r="O10" t="str">
        <f t="shared" si="10"/>
        <v>00000000</v>
      </c>
      <c r="P10" t="str">
        <f t="shared" si="11"/>
        <v>11111111111111111111100000000000</v>
      </c>
      <c r="Q10" t="str">
        <f t="shared" si="12"/>
        <v>11111111.11111111.11111000.00000000</v>
      </c>
      <c r="V10" s="16" t="s">
        <v>5</v>
      </c>
      <c r="W10" s="15" t="str">
        <f>VLOOKUP($A$5,$F$56:$S$70,14,FALSE)</f>
        <v>00001010.00001110.00000000.00001111</v>
      </c>
    </row>
    <row r="11" spans="1:23" x14ac:dyDescent="0.15">
      <c r="F11" s="11">
        <v>22</v>
      </c>
      <c r="G11" s="7">
        <v>255</v>
      </c>
      <c r="H11" s="7">
        <v>255</v>
      </c>
      <c r="I11" s="7">
        <v>252</v>
      </c>
      <c r="J11" s="7">
        <v>0</v>
      </c>
      <c r="K11" s="7" t="str">
        <f t="shared" si="6"/>
        <v>255.255.252.0</v>
      </c>
      <c r="L11" t="str">
        <f t="shared" si="7"/>
        <v>11111111</v>
      </c>
      <c r="M11" t="str">
        <f t="shared" si="8"/>
        <v>11111111</v>
      </c>
      <c r="N11" t="str">
        <f t="shared" si="9"/>
        <v>11111100</v>
      </c>
      <c r="O11" t="str">
        <f t="shared" si="10"/>
        <v>00000000</v>
      </c>
      <c r="P11" t="str">
        <f t="shared" si="11"/>
        <v>11111111111111111111110000000000</v>
      </c>
      <c r="Q11" t="str">
        <f t="shared" si="12"/>
        <v>11111111.11111111.11111100.00000000</v>
      </c>
      <c r="V11" s="16" t="s">
        <v>6</v>
      </c>
      <c r="W11" s="15" t="str">
        <f>VLOOKUP($A$5,$F$56:$S$70,7,FALSE)</f>
        <v>10.14.0.15</v>
      </c>
    </row>
    <row r="12" spans="1:23" x14ac:dyDescent="0.15">
      <c r="F12" s="11">
        <v>23</v>
      </c>
      <c r="G12" s="7">
        <v>255</v>
      </c>
      <c r="H12" s="7">
        <v>255</v>
      </c>
      <c r="I12" s="7">
        <v>254</v>
      </c>
      <c r="J12" s="7">
        <v>0</v>
      </c>
      <c r="K12" s="7" t="str">
        <f t="shared" si="6"/>
        <v>255.255.254.0</v>
      </c>
      <c r="L12" t="str">
        <f t="shared" si="7"/>
        <v>11111111</v>
      </c>
      <c r="M12" t="str">
        <f t="shared" si="8"/>
        <v>11111111</v>
      </c>
      <c r="N12" t="str">
        <f t="shared" si="9"/>
        <v>11111110</v>
      </c>
      <c r="O12" t="str">
        <f t="shared" si="10"/>
        <v>00000000</v>
      </c>
      <c r="P12" t="str">
        <f t="shared" si="11"/>
        <v>11111111111111111111111000000000</v>
      </c>
      <c r="Q12" t="str">
        <f t="shared" si="12"/>
        <v>11111111.11111111.11111110.00000000</v>
      </c>
    </row>
    <row r="13" spans="1:23" x14ac:dyDescent="0.15">
      <c r="F13" s="11">
        <v>24</v>
      </c>
      <c r="G13" s="7">
        <v>255</v>
      </c>
      <c r="H13" s="7">
        <v>255</v>
      </c>
      <c r="I13" s="7">
        <v>255</v>
      </c>
      <c r="J13" s="7">
        <v>0</v>
      </c>
      <c r="K13" s="7" t="str">
        <f t="shared" si="6"/>
        <v>255.255.255.0</v>
      </c>
      <c r="L13" t="str">
        <f t="shared" si="7"/>
        <v>11111111</v>
      </c>
      <c r="M13" t="str">
        <f t="shared" si="8"/>
        <v>11111111</v>
      </c>
      <c r="N13" t="str">
        <f t="shared" si="9"/>
        <v>11111111</v>
      </c>
      <c r="O13" t="str">
        <f t="shared" si="10"/>
        <v>00000000</v>
      </c>
      <c r="P13" t="str">
        <f t="shared" si="11"/>
        <v>11111111111111111111111100000000</v>
      </c>
      <c r="Q13" t="str">
        <f t="shared" si="12"/>
        <v>11111111.11111111.11111111.00000000</v>
      </c>
    </row>
    <row r="14" spans="1:23" x14ac:dyDescent="0.15">
      <c r="F14" s="11">
        <v>25</v>
      </c>
      <c r="G14" s="7">
        <v>255</v>
      </c>
      <c r="H14" s="7">
        <v>255</v>
      </c>
      <c r="I14" s="7">
        <v>255</v>
      </c>
      <c r="J14" s="7">
        <v>64</v>
      </c>
      <c r="K14" s="7" t="str">
        <f t="shared" si="6"/>
        <v>255.255.255.64</v>
      </c>
      <c r="L14" t="str">
        <f t="shared" si="7"/>
        <v>11111111</v>
      </c>
      <c r="M14" t="str">
        <f t="shared" si="8"/>
        <v>11111111</v>
      </c>
      <c r="N14" t="str">
        <f t="shared" si="9"/>
        <v>11111111</v>
      </c>
      <c r="O14" t="str">
        <f t="shared" si="10"/>
        <v>01000000</v>
      </c>
      <c r="P14" t="str">
        <f t="shared" si="11"/>
        <v>11111111111111111111111101000000</v>
      </c>
      <c r="Q14" t="str">
        <f t="shared" si="12"/>
        <v>11111111.11111111.11111111.01000000</v>
      </c>
    </row>
    <row r="15" spans="1:23" x14ac:dyDescent="0.15">
      <c r="F15" s="11">
        <v>26</v>
      </c>
      <c r="G15" s="7">
        <v>255</v>
      </c>
      <c r="H15" s="7">
        <v>255</v>
      </c>
      <c r="I15" s="7">
        <v>255</v>
      </c>
      <c r="J15" s="7">
        <v>192</v>
      </c>
      <c r="K15" s="7" t="str">
        <f t="shared" si="6"/>
        <v>255.255.255.192</v>
      </c>
      <c r="L15" t="str">
        <f t="shared" si="7"/>
        <v>11111111</v>
      </c>
      <c r="M15" t="str">
        <f t="shared" si="8"/>
        <v>11111111</v>
      </c>
      <c r="N15" t="str">
        <f t="shared" si="9"/>
        <v>11111111</v>
      </c>
      <c r="O15" t="str">
        <f t="shared" si="10"/>
        <v>11000000</v>
      </c>
      <c r="P15" t="str">
        <f t="shared" si="11"/>
        <v>11111111111111111111111111000000</v>
      </c>
      <c r="Q15" t="str">
        <f t="shared" si="12"/>
        <v>11111111.11111111.11111111.11000000</v>
      </c>
    </row>
    <row r="16" spans="1:23" x14ac:dyDescent="0.15">
      <c r="F16" s="11">
        <v>27</v>
      </c>
      <c r="G16" s="7">
        <v>255</v>
      </c>
      <c r="H16" s="7">
        <v>255</v>
      </c>
      <c r="I16" s="7">
        <v>255</v>
      </c>
      <c r="J16" s="7">
        <v>224</v>
      </c>
      <c r="K16" s="7" t="str">
        <f t="shared" si="6"/>
        <v>255.255.255.224</v>
      </c>
      <c r="L16" t="str">
        <f t="shared" si="7"/>
        <v>11111111</v>
      </c>
      <c r="M16" t="str">
        <f t="shared" si="8"/>
        <v>11111111</v>
      </c>
      <c r="N16" t="str">
        <f t="shared" si="9"/>
        <v>11111111</v>
      </c>
      <c r="O16" t="str">
        <f t="shared" si="10"/>
        <v>11100000</v>
      </c>
      <c r="P16" t="str">
        <f t="shared" si="11"/>
        <v>11111111111111111111111111100000</v>
      </c>
      <c r="Q16" t="str">
        <f t="shared" si="12"/>
        <v>11111111.11111111.11111111.11100000</v>
      </c>
    </row>
    <row r="17" spans="6:17" x14ac:dyDescent="0.15">
      <c r="F17" s="11">
        <v>28</v>
      </c>
      <c r="G17" s="7">
        <v>255</v>
      </c>
      <c r="H17" s="7">
        <v>255</v>
      </c>
      <c r="I17" s="7">
        <v>255</v>
      </c>
      <c r="J17" s="7">
        <v>240</v>
      </c>
      <c r="K17" s="7" t="str">
        <f t="shared" si="6"/>
        <v>255.255.255.240</v>
      </c>
      <c r="L17" t="str">
        <f t="shared" si="7"/>
        <v>11111111</v>
      </c>
      <c r="M17" t="str">
        <f t="shared" si="8"/>
        <v>11111111</v>
      </c>
      <c r="N17" t="str">
        <f t="shared" si="9"/>
        <v>11111111</v>
      </c>
      <c r="O17" t="str">
        <f t="shared" si="10"/>
        <v>11110000</v>
      </c>
      <c r="P17" t="str">
        <f t="shared" si="11"/>
        <v>11111111111111111111111111110000</v>
      </c>
      <c r="Q17" t="str">
        <f t="shared" si="12"/>
        <v>11111111.11111111.11111111.11110000</v>
      </c>
    </row>
    <row r="18" spans="6:17" x14ac:dyDescent="0.15">
      <c r="F18" s="11">
        <v>29</v>
      </c>
      <c r="G18" s="7">
        <v>255</v>
      </c>
      <c r="H18" s="7">
        <v>255</v>
      </c>
      <c r="I18" s="7">
        <v>255</v>
      </c>
      <c r="J18" s="7">
        <v>248</v>
      </c>
      <c r="K18" s="7" t="str">
        <f t="shared" si="6"/>
        <v>255.255.255.248</v>
      </c>
      <c r="L18" t="str">
        <f t="shared" si="7"/>
        <v>11111111</v>
      </c>
      <c r="M18" t="str">
        <f t="shared" si="8"/>
        <v>11111111</v>
      </c>
      <c r="N18" t="str">
        <f t="shared" si="9"/>
        <v>11111111</v>
      </c>
      <c r="O18" t="str">
        <f t="shared" si="10"/>
        <v>11111000</v>
      </c>
      <c r="P18" t="str">
        <f t="shared" si="11"/>
        <v>11111111111111111111111111111000</v>
      </c>
      <c r="Q18" t="str">
        <f t="shared" si="12"/>
        <v>11111111.11111111.11111111.11111000</v>
      </c>
    </row>
    <row r="19" spans="6:17" x14ac:dyDescent="0.15">
      <c r="F19" s="11">
        <v>30</v>
      </c>
      <c r="G19" s="7">
        <v>255</v>
      </c>
      <c r="H19" s="7">
        <v>255</v>
      </c>
      <c r="I19" s="7">
        <v>255</v>
      </c>
      <c r="J19" s="7">
        <v>252</v>
      </c>
      <c r="K19" s="7" t="str">
        <f t="shared" si="6"/>
        <v>255.255.255.252</v>
      </c>
      <c r="L19" t="str">
        <f>DEC2BIN(G19,8)</f>
        <v>11111111</v>
      </c>
      <c r="M19" t="str">
        <f t="shared" ref="M19:O19" si="13">DEC2BIN(H19,8)</f>
        <v>11111111</v>
      </c>
      <c r="N19" t="str">
        <f t="shared" si="13"/>
        <v>11111111</v>
      </c>
      <c r="O19" t="str">
        <f t="shared" si="13"/>
        <v>11111100</v>
      </c>
      <c r="P19" t="str">
        <f t="shared" si="11"/>
        <v>11111111111111111111111111111100</v>
      </c>
      <c r="Q19" t="str">
        <f t="shared" si="12"/>
        <v>11111111.11111111.11111111.11111100</v>
      </c>
    </row>
    <row r="21" spans="6:17" x14ac:dyDescent="0.15">
      <c r="F21" t="s">
        <v>10</v>
      </c>
    </row>
    <row r="22" spans="6:17" x14ac:dyDescent="0.15">
      <c r="F22" s="11">
        <v>16</v>
      </c>
      <c r="G22">
        <f t="shared" ref="G22:J36" si="14">255-G5</f>
        <v>0</v>
      </c>
      <c r="H22">
        <f t="shared" si="14"/>
        <v>0</v>
      </c>
      <c r="I22">
        <f t="shared" si="14"/>
        <v>255</v>
      </c>
      <c r="J22">
        <f t="shared" si="14"/>
        <v>255</v>
      </c>
      <c r="K22" s="7" t="str">
        <f>G22&amp;"."&amp;H22&amp;"."&amp;I22&amp;"."&amp;J22</f>
        <v>0.0.255.255</v>
      </c>
      <c r="L22" t="str">
        <f t="shared" ref="L22:L36" si="15">DEC2BIN(G22,8)</f>
        <v>00000000</v>
      </c>
      <c r="M22" t="str">
        <f t="shared" ref="M22:M36" si="16">DEC2BIN(H22,8)</f>
        <v>00000000</v>
      </c>
      <c r="N22" t="str">
        <f t="shared" ref="N22:N36" si="17">DEC2BIN(I22,8)</f>
        <v>11111111</v>
      </c>
      <c r="O22" t="str">
        <f t="shared" ref="O22:O36" si="18">DEC2BIN(J22,8)</f>
        <v>11111111</v>
      </c>
      <c r="P22" t="str">
        <f>L22&amp;M22&amp;N22&amp;O22</f>
        <v>00000000000000001111111111111111</v>
      </c>
      <c r="Q22" t="str">
        <f t="shared" ref="Q22:Q36" si="19">L22&amp;"."&amp;M22&amp;"."&amp;N22&amp;"."&amp;O22</f>
        <v>00000000.00000000.11111111.11111111</v>
      </c>
    </row>
    <row r="23" spans="6:17" x14ac:dyDescent="0.15">
      <c r="F23" s="11">
        <v>17</v>
      </c>
      <c r="G23">
        <f t="shared" si="14"/>
        <v>0</v>
      </c>
      <c r="H23">
        <f t="shared" si="14"/>
        <v>0</v>
      </c>
      <c r="I23">
        <f t="shared" si="14"/>
        <v>191</v>
      </c>
      <c r="J23">
        <f t="shared" si="14"/>
        <v>255</v>
      </c>
      <c r="K23" s="7" t="str">
        <f t="shared" ref="K23:K36" si="20">G23&amp;"."&amp;H23&amp;"."&amp;I23&amp;"."&amp;J23</f>
        <v>0.0.191.255</v>
      </c>
      <c r="L23" t="str">
        <f t="shared" si="15"/>
        <v>00000000</v>
      </c>
      <c r="M23" t="str">
        <f t="shared" si="16"/>
        <v>00000000</v>
      </c>
      <c r="N23" t="str">
        <f t="shared" si="17"/>
        <v>10111111</v>
      </c>
      <c r="O23" t="str">
        <f t="shared" si="18"/>
        <v>11111111</v>
      </c>
      <c r="P23" t="str">
        <f t="shared" ref="P23:P36" si="21">L23&amp;M23&amp;N23&amp;O23</f>
        <v>00000000000000001011111111111111</v>
      </c>
      <c r="Q23" t="str">
        <f t="shared" si="19"/>
        <v>00000000.00000000.10111111.11111111</v>
      </c>
    </row>
    <row r="24" spans="6:17" x14ac:dyDescent="0.15">
      <c r="F24" s="11">
        <v>18</v>
      </c>
      <c r="G24">
        <f t="shared" si="14"/>
        <v>0</v>
      </c>
      <c r="H24">
        <f t="shared" si="14"/>
        <v>0</v>
      </c>
      <c r="I24">
        <f t="shared" si="14"/>
        <v>63</v>
      </c>
      <c r="J24">
        <f t="shared" si="14"/>
        <v>255</v>
      </c>
      <c r="K24" s="7" t="str">
        <f t="shared" si="20"/>
        <v>0.0.63.255</v>
      </c>
      <c r="L24" t="str">
        <f t="shared" si="15"/>
        <v>00000000</v>
      </c>
      <c r="M24" t="str">
        <f t="shared" si="16"/>
        <v>00000000</v>
      </c>
      <c r="N24" t="str">
        <f t="shared" si="17"/>
        <v>00111111</v>
      </c>
      <c r="O24" t="str">
        <f t="shared" si="18"/>
        <v>11111111</v>
      </c>
      <c r="P24" t="str">
        <f t="shared" si="21"/>
        <v>00000000000000000011111111111111</v>
      </c>
      <c r="Q24" t="str">
        <f t="shared" si="19"/>
        <v>00000000.00000000.00111111.11111111</v>
      </c>
    </row>
    <row r="25" spans="6:17" x14ac:dyDescent="0.15">
      <c r="F25" s="11">
        <v>19</v>
      </c>
      <c r="G25">
        <f t="shared" si="14"/>
        <v>0</v>
      </c>
      <c r="H25">
        <f t="shared" si="14"/>
        <v>0</v>
      </c>
      <c r="I25">
        <f t="shared" si="14"/>
        <v>31</v>
      </c>
      <c r="J25">
        <f t="shared" si="14"/>
        <v>255</v>
      </c>
      <c r="K25" s="7" t="str">
        <f t="shared" si="20"/>
        <v>0.0.31.255</v>
      </c>
      <c r="L25" t="str">
        <f t="shared" si="15"/>
        <v>00000000</v>
      </c>
      <c r="M25" t="str">
        <f t="shared" si="16"/>
        <v>00000000</v>
      </c>
      <c r="N25" t="str">
        <f t="shared" si="17"/>
        <v>00011111</v>
      </c>
      <c r="O25" t="str">
        <f t="shared" si="18"/>
        <v>11111111</v>
      </c>
      <c r="P25" t="str">
        <f t="shared" si="21"/>
        <v>00000000000000000001111111111111</v>
      </c>
      <c r="Q25" t="str">
        <f t="shared" si="19"/>
        <v>00000000.00000000.00011111.11111111</v>
      </c>
    </row>
    <row r="26" spans="6:17" x14ac:dyDescent="0.15">
      <c r="F26" s="11">
        <v>20</v>
      </c>
      <c r="G26">
        <f t="shared" si="14"/>
        <v>0</v>
      </c>
      <c r="H26">
        <f t="shared" si="14"/>
        <v>0</v>
      </c>
      <c r="I26">
        <f t="shared" si="14"/>
        <v>15</v>
      </c>
      <c r="J26">
        <f t="shared" si="14"/>
        <v>255</v>
      </c>
      <c r="K26" s="7" t="str">
        <f t="shared" si="20"/>
        <v>0.0.15.255</v>
      </c>
      <c r="L26" t="str">
        <f t="shared" si="15"/>
        <v>00000000</v>
      </c>
      <c r="M26" t="str">
        <f t="shared" si="16"/>
        <v>00000000</v>
      </c>
      <c r="N26" t="str">
        <f t="shared" si="17"/>
        <v>00001111</v>
      </c>
      <c r="O26" t="str">
        <f t="shared" si="18"/>
        <v>11111111</v>
      </c>
      <c r="P26" t="str">
        <f t="shared" si="21"/>
        <v>00000000000000000000111111111111</v>
      </c>
      <c r="Q26" t="str">
        <f t="shared" si="19"/>
        <v>00000000.00000000.00001111.11111111</v>
      </c>
    </row>
    <row r="27" spans="6:17" x14ac:dyDescent="0.15">
      <c r="F27" s="11">
        <v>21</v>
      </c>
      <c r="G27">
        <f t="shared" si="14"/>
        <v>0</v>
      </c>
      <c r="H27">
        <f t="shared" si="14"/>
        <v>0</v>
      </c>
      <c r="I27">
        <f t="shared" si="14"/>
        <v>7</v>
      </c>
      <c r="J27">
        <f t="shared" si="14"/>
        <v>255</v>
      </c>
      <c r="K27" s="7" t="str">
        <f t="shared" si="20"/>
        <v>0.0.7.255</v>
      </c>
      <c r="L27" t="str">
        <f t="shared" si="15"/>
        <v>00000000</v>
      </c>
      <c r="M27" t="str">
        <f t="shared" si="16"/>
        <v>00000000</v>
      </c>
      <c r="N27" t="str">
        <f t="shared" si="17"/>
        <v>00000111</v>
      </c>
      <c r="O27" t="str">
        <f t="shared" si="18"/>
        <v>11111111</v>
      </c>
      <c r="P27" t="str">
        <f t="shared" si="21"/>
        <v>00000000000000000000011111111111</v>
      </c>
      <c r="Q27" t="str">
        <f t="shared" si="19"/>
        <v>00000000.00000000.00000111.11111111</v>
      </c>
    </row>
    <row r="28" spans="6:17" x14ac:dyDescent="0.15">
      <c r="F28" s="11">
        <v>22</v>
      </c>
      <c r="G28">
        <f t="shared" si="14"/>
        <v>0</v>
      </c>
      <c r="H28">
        <f t="shared" si="14"/>
        <v>0</v>
      </c>
      <c r="I28">
        <f t="shared" si="14"/>
        <v>3</v>
      </c>
      <c r="J28">
        <f t="shared" si="14"/>
        <v>255</v>
      </c>
      <c r="K28" s="7" t="str">
        <f t="shared" si="20"/>
        <v>0.0.3.255</v>
      </c>
      <c r="L28" t="str">
        <f t="shared" si="15"/>
        <v>00000000</v>
      </c>
      <c r="M28" t="str">
        <f t="shared" si="16"/>
        <v>00000000</v>
      </c>
      <c r="N28" t="str">
        <f t="shared" si="17"/>
        <v>00000011</v>
      </c>
      <c r="O28" t="str">
        <f t="shared" si="18"/>
        <v>11111111</v>
      </c>
      <c r="P28" t="str">
        <f t="shared" si="21"/>
        <v>00000000000000000000001111111111</v>
      </c>
      <c r="Q28" t="str">
        <f t="shared" si="19"/>
        <v>00000000.00000000.00000011.11111111</v>
      </c>
    </row>
    <row r="29" spans="6:17" x14ac:dyDescent="0.15">
      <c r="F29" s="11">
        <v>23</v>
      </c>
      <c r="G29">
        <f t="shared" si="14"/>
        <v>0</v>
      </c>
      <c r="H29">
        <f t="shared" si="14"/>
        <v>0</v>
      </c>
      <c r="I29">
        <f t="shared" si="14"/>
        <v>1</v>
      </c>
      <c r="J29">
        <f t="shared" si="14"/>
        <v>255</v>
      </c>
      <c r="K29" s="7" t="str">
        <f t="shared" si="20"/>
        <v>0.0.1.255</v>
      </c>
      <c r="L29" t="str">
        <f t="shared" si="15"/>
        <v>00000000</v>
      </c>
      <c r="M29" t="str">
        <f t="shared" si="16"/>
        <v>00000000</v>
      </c>
      <c r="N29" t="str">
        <f t="shared" si="17"/>
        <v>00000001</v>
      </c>
      <c r="O29" t="str">
        <f t="shared" si="18"/>
        <v>11111111</v>
      </c>
      <c r="P29" t="str">
        <f t="shared" si="21"/>
        <v>00000000000000000000000111111111</v>
      </c>
      <c r="Q29" t="str">
        <f t="shared" si="19"/>
        <v>00000000.00000000.00000001.11111111</v>
      </c>
    </row>
    <row r="30" spans="6:17" x14ac:dyDescent="0.15">
      <c r="F30" s="11">
        <v>24</v>
      </c>
      <c r="G30">
        <f t="shared" si="14"/>
        <v>0</v>
      </c>
      <c r="H30">
        <f t="shared" si="14"/>
        <v>0</v>
      </c>
      <c r="I30">
        <f t="shared" si="14"/>
        <v>0</v>
      </c>
      <c r="J30">
        <f t="shared" si="14"/>
        <v>255</v>
      </c>
      <c r="K30" s="7" t="str">
        <f t="shared" si="20"/>
        <v>0.0.0.255</v>
      </c>
      <c r="L30" t="str">
        <f t="shared" si="15"/>
        <v>00000000</v>
      </c>
      <c r="M30" t="str">
        <f t="shared" si="16"/>
        <v>00000000</v>
      </c>
      <c r="N30" t="str">
        <f t="shared" si="17"/>
        <v>00000000</v>
      </c>
      <c r="O30" t="str">
        <f t="shared" si="18"/>
        <v>11111111</v>
      </c>
      <c r="P30" t="str">
        <f t="shared" si="21"/>
        <v>00000000000000000000000011111111</v>
      </c>
      <c r="Q30" t="str">
        <f t="shared" si="19"/>
        <v>00000000.00000000.00000000.11111111</v>
      </c>
    </row>
    <row r="31" spans="6:17" x14ac:dyDescent="0.15">
      <c r="F31" s="11">
        <v>25</v>
      </c>
      <c r="G31">
        <f t="shared" si="14"/>
        <v>0</v>
      </c>
      <c r="H31">
        <f t="shared" si="14"/>
        <v>0</v>
      </c>
      <c r="I31">
        <f t="shared" si="14"/>
        <v>0</v>
      </c>
      <c r="J31">
        <f t="shared" si="14"/>
        <v>191</v>
      </c>
      <c r="K31" s="7" t="str">
        <f t="shared" si="20"/>
        <v>0.0.0.191</v>
      </c>
      <c r="L31" t="str">
        <f t="shared" si="15"/>
        <v>00000000</v>
      </c>
      <c r="M31" t="str">
        <f t="shared" si="16"/>
        <v>00000000</v>
      </c>
      <c r="N31" t="str">
        <f t="shared" si="17"/>
        <v>00000000</v>
      </c>
      <c r="O31" t="str">
        <f t="shared" si="18"/>
        <v>10111111</v>
      </c>
      <c r="P31" t="str">
        <f t="shared" si="21"/>
        <v>00000000000000000000000010111111</v>
      </c>
      <c r="Q31" t="str">
        <f t="shared" si="19"/>
        <v>00000000.00000000.00000000.10111111</v>
      </c>
    </row>
    <row r="32" spans="6:17" x14ac:dyDescent="0.15">
      <c r="F32" s="11">
        <v>26</v>
      </c>
      <c r="G32">
        <f t="shared" si="14"/>
        <v>0</v>
      </c>
      <c r="H32">
        <f t="shared" si="14"/>
        <v>0</v>
      </c>
      <c r="I32">
        <f t="shared" si="14"/>
        <v>0</v>
      </c>
      <c r="J32">
        <f t="shared" si="14"/>
        <v>63</v>
      </c>
      <c r="K32" s="7" t="str">
        <f t="shared" si="20"/>
        <v>0.0.0.63</v>
      </c>
      <c r="L32" t="str">
        <f t="shared" si="15"/>
        <v>00000000</v>
      </c>
      <c r="M32" t="str">
        <f t="shared" si="16"/>
        <v>00000000</v>
      </c>
      <c r="N32" t="str">
        <f t="shared" si="17"/>
        <v>00000000</v>
      </c>
      <c r="O32" t="str">
        <f t="shared" si="18"/>
        <v>00111111</v>
      </c>
      <c r="P32" t="str">
        <f t="shared" si="21"/>
        <v>00000000000000000000000000111111</v>
      </c>
      <c r="Q32" t="str">
        <f t="shared" si="19"/>
        <v>00000000.00000000.00000000.00111111</v>
      </c>
    </row>
    <row r="33" spans="6:19" x14ac:dyDescent="0.15">
      <c r="F33" s="11">
        <v>27</v>
      </c>
      <c r="G33">
        <f t="shared" si="14"/>
        <v>0</v>
      </c>
      <c r="H33">
        <f t="shared" si="14"/>
        <v>0</v>
      </c>
      <c r="I33">
        <f t="shared" si="14"/>
        <v>0</v>
      </c>
      <c r="J33">
        <f t="shared" si="14"/>
        <v>31</v>
      </c>
      <c r="K33" s="7" t="str">
        <f t="shared" si="20"/>
        <v>0.0.0.31</v>
      </c>
      <c r="L33" t="str">
        <f t="shared" si="15"/>
        <v>00000000</v>
      </c>
      <c r="M33" t="str">
        <f t="shared" si="16"/>
        <v>00000000</v>
      </c>
      <c r="N33" t="str">
        <f t="shared" si="17"/>
        <v>00000000</v>
      </c>
      <c r="O33" t="str">
        <f t="shared" si="18"/>
        <v>00011111</v>
      </c>
      <c r="P33" t="str">
        <f t="shared" si="21"/>
        <v>00000000000000000000000000011111</v>
      </c>
      <c r="Q33" t="str">
        <f t="shared" si="19"/>
        <v>00000000.00000000.00000000.00011111</v>
      </c>
    </row>
    <row r="34" spans="6:19" x14ac:dyDescent="0.15">
      <c r="F34" s="11">
        <v>28</v>
      </c>
      <c r="G34">
        <f t="shared" si="14"/>
        <v>0</v>
      </c>
      <c r="H34">
        <f t="shared" si="14"/>
        <v>0</v>
      </c>
      <c r="I34">
        <f t="shared" si="14"/>
        <v>0</v>
      </c>
      <c r="J34">
        <f t="shared" si="14"/>
        <v>15</v>
      </c>
      <c r="K34" s="7" t="str">
        <f t="shared" si="20"/>
        <v>0.0.0.15</v>
      </c>
      <c r="L34" t="str">
        <f t="shared" si="15"/>
        <v>00000000</v>
      </c>
      <c r="M34" t="str">
        <f t="shared" si="16"/>
        <v>00000000</v>
      </c>
      <c r="N34" t="str">
        <f t="shared" si="17"/>
        <v>00000000</v>
      </c>
      <c r="O34" t="str">
        <f t="shared" si="18"/>
        <v>00001111</v>
      </c>
      <c r="P34" t="str">
        <f t="shared" si="21"/>
        <v>00000000000000000000000000001111</v>
      </c>
      <c r="Q34" t="str">
        <f t="shared" si="19"/>
        <v>00000000.00000000.00000000.00001111</v>
      </c>
    </row>
    <row r="35" spans="6:19" x14ac:dyDescent="0.15">
      <c r="F35" s="11">
        <v>29</v>
      </c>
      <c r="G35">
        <f t="shared" si="14"/>
        <v>0</v>
      </c>
      <c r="H35">
        <f t="shared" si="14"/>
        <v>0</v>
      </c>
      <c r="I35">
        <f t="shared" si="14"/>
        <v>0</v>
      </c>
      <c r="J35">
        <f t="shared" si="14"/>
        <v>7</v>
      </c>
      <c r="K35" s="7" t="str">
        <f t="shared" si="20"/>
        <v>0.0.0.7</v>
      </c>
      <c r="L35" t="str">
        <f t="shared" si="15"/>
        <v>00000000</v>
      </c>
      <c r="M35" t="str">
        <f t="shared" si="16"/>
        <v>00000000</v>
      </c>
      <c r="N35" t="str">
        <f t="shared" si="17"/>
        <v>00000000</v>
      </c>
      <c r="O35" t="str">
        <f t="shared" si="18"/>
        <v>00000111</v>
      </c>
      <c r="P35" t="str">
        <f t="shared" si="21"/>
        <v>00000000000000000000000000000111</v>
      </c>
      <c r="Q35" t="str">
        <f t="shared" si="19"/>
        <v>00000000.00000000.00000000.00000111</v>
      </c>
    </row>
    <row r="36" spans="6:19" x14ac:dyDescent="0.15">
      <c r="F36" s="11">
        <v>30</v>
      </c>
      <c r="G36">
        <f t="shared" si="14"/>
        <v>0</v>
      </c>
      <c r="H36">
        <f t="shared" si="14"/>
        <v>0</v>
      </c>
      <c r="I36">
        <f t="shared" si="14"/>
        <v>0</v>
      </c>
      <c r="J36">
        <f t="shared" si="14"/>
        <v>3</v>
      </c>
      <c r="K36" s="7" t="str">
        <f t="shared" si="20"/>
        <v>0.0.0.3</v>
      </c>
      <c r="L36" t="str">
        <f t="shared" si="15"/>
        <v>00000000</v>
      </c>
      <c r="M36" t="str">
        <f t="shared" si="16"/>
        <v>00000000</v>
      </c>
      <c r="N36" t="str">
        <f t="shared" si="17"/>
        <v>00000000</v>
      </c>
      <c r="O36" t="str">
        <f t="shared" si="18"/>
        <v>00000011</v>
      </c>
      <c r="P36" t="str">
        <f t="shared" si="21"/>
        <v>00000000000000000000000000000011</v>
      </c>
      <c r="Q36" t="str">
        <f t="shared" si="19"/>
        <v>00000000.00000000.00000000.00000011</v>
      </c>
    </row>
    <row r="38" spans="6:19" x14ac:dyDescent="0.15">
      <c r="F38" t="s">
        <v>12</v>
      </c>
      <c r="K38" t="s">
        <v>13</v>
      </c>
      <c r="M38" t="s">
        <v>13</v>
      </c>
    </row>
    <row r="39" spans="6:19" x14ac:dyDescent="0.15">
      <c r="F39" s="11">
        <v>16</v>
      </c>
      <c r="G39">
        <f>_xlfn.BITAND($A$3,G5)</f>
        <v>10</v>
      </c>
      <c r="H39">
        <f>_xlfn.BITAND($B$3,H5)</f>
        <v>14</v>
      </c>
      <c r="I39">
        <f>_xlfn.BITAND($C$3,I5)</f>
        <v>0</v>
      </c>
      <c r="J39">
        <f>_xlfn.BITAND($D$3,J5)</f>
        <v>0</v>
      </c>
      <c r="K39">
        <f>J39+1</f>
        <v>1</v>
      </c>
      <c r="L39" s="7" t="str">
        <f>G39&amp;"."&amp;H39&amp;"."&amp;I39&amp;"."&amp;J39</f>
        <v>10.14.0.0</v>
      </c>
      <c r="M39" s="7" t="str">
        <f>G39&amp;"."&amp;H39&amp;"."&amp;I39&amp;"."&amp;K39</f>
        <v>10.14.0.1</v>
      </c>
      <c r="N39" t="str">
        <f>DEC2BIN(G39,8)</f>
        <v>00001010</v>
      </c>
      <c r="O39" t="str">
        <f>DEC2BIN(H39,8)</f>
        <v>00001110</v>
      </c>
      <c r="P39" t="str">
        <f>DEC2BIN(I39,8)</f>
        <v>00000000</v>
      </c>
      <c r="Q39" t="str">
        <f>DEC2BIN(J39,8)</f>
        <v>00000000</v>
      </c>
      <c r="R39" t="str">
        <f t="shared" ref="R39:R53" si="22">N39&amp;O39&amp;P39&amp;Q39</f>
        <v>00001010000011100000000000000000</v>
      </c>
      <c r="S39" t="str">
        <f t="shared" ref="S39:S53" si="23">N39&amp;"."&amp;O39&amp;"."&amp;P39&amp;"."&amp;Q39</f>
        <v>00001010.00001110.00000000.00000000</v>
      </c>
    </row>
    <row r="40" spans="6:19" x14ac:dyDescent="0.15">
      <c r="F40" s="11">
        <v>17</v>
      </c>
      <c r="G40">
        <f t="shared" ref="G40:G52" si="24">_xlfn.BITAND($A$3,G6)</f>
        <v>10</v>
      </c>
      <c r="H40">
        <f t="shared" ref="H40:H52" si="25">_xlfn.BITAND($B$3,H6)</f>
        <v>14</v>
      </c>
      <c r="I40">
        <f t="shared" ref="I40:I52" si="26">_xlfn.BITAND($C$3,I6)</f>
        <v>0</v>
      </c>
      <c r="J40">
        <f t="shared" ref="J40:J53" si="27">_xlfn.BITAND($D$3,J6)</f>
        <v>0</v>
      </c>
      <c r="K40">
        <f t="shared" ref="K40:K53" si="28">J40+1</f>
        <v>1</v>
      </c>
      <c r="L40" s="7" t="str">
        <f>G40&amp;"."&amp;H40&amp;"."&amp;I40&amp;"."&amp;J40</f>
        <v>10.14.0.0</v>
      </c>
      <c r="M40" s="7" t="str">
        <f t="shared" ref="M40:M53" si="29">G40&amp;"."&amp;H40&amp;"."&amp;I40&amp;"."&amp;K40</f>
        <v>10.14.0.1</v>
      </c>
      <c r="N40" t="str">
        <f>DEC2BIN(G40,8)</f>
        <v>00001010</v>
      </c>
      <c r="O40" t="str">
        <f>DEC2BIN(H40,8)</f>
        <v>00001110</v>
      </c>
      <c r="P40" t="str">
        <f>DEC2BIN(I40,8)</f>
        <v>00000000</v>
      </c>
      <c r="Q40" t="str">
        <f>DEC2BIN(J40,8)</f>
        <v>00000000</v>
      </c>
      <c r="R40" t="str">
        <f t="shared" si="22"/>
        <v>00001010000011100000000000000000</v>
      </c>
      <c r="S40" t="str">
        <f t="shared" si="23"/>
        <v>00001010.00001110.00000000.00000000</v>
      </c>
    </row>
    <row r="41" spans="6:19" x14ac:dyDescent="0.15">
      <c r="F41" s="11">
        <v>18</v>
      </c>
      <c r="G41">
        <f t="shared" si="24"/>
        <v>10</v>
      </c>
      <c r="H41">
        <f t="shared" si="25"/>
        <v>14</v>
      </c>
      <c r="I41">
        <f t="shared" si="26"/>
        <v>0</v>
      </c>
      <c r="J41">
        <f t="shared" si="27"/>
        <v>0</v>
      </c>
      <c r="K41">
        <f t="shared" si="28"/>
        <v>1</v>
      </c>
      <c r="L41" s="7" t="str">
        <f>G41&amp;"."&amp;H41&amp;"."&amp;I41&amp;"."&amp;J41</f>
        <v>10.14.0.0</v>
      </c>
      <c r="M41" s="7" t="str">
        <f t="shared" si="29"/>
        <v>10.14.0.1</v>
      </c>
      <c r="N41" t="str">
        <f>DEC2BIN(G41,8)</f>
        <v>00001010</v>
      </c>
      <c r="O41" t="str">
        <f>DEC2BIN(H41,8)</f>
        <v>00001110</v>
      </c>
      <c r="P41" t="str">
        <f>DEC2BIN(I41,8)</f>
        <v>00000000</v>
      </c>
      <c r="Q41" t="str">
        <f>DEC2BIN(J41,8)</f>
        <v>00000000</v>
      </c>
      <c r="R41" t="str">
        <f t="shared" si="22"/>
        <v>00001010000011100000000000000000</v>
      </c>
      <c r="S41" t="str">
        <f t="shared" si="23"/>
        <v>00001010.00001110.00000000.00000000</v>
      </c>
    </row>
    <row r="42" spans="6:19" x14ac:dyDescent="0.15">
      <c r="F42" s="11">
        <v>19</v>
      </c>
      <c r="G42">
        <f t="shared" si="24"/>
        <v>10</v>
      </c>
      <c r="H42">
        <f t="shared" si="25"/>
        <v>14</v>
      </c>
      <c r="I42">
        <f t="shared" si="26"/>
        <v>0</v>
      </c>
      <c r="J42">
        <f t="shared" si="27"/>
        <v>0</v>
      </c>
      <c r="K42">
        <f t="shared" si="28"/>
        <v>1</v>
      </c>
      <c r="L42" s="7" t="str">
        <f>G42&amp;"."&amp;H42&amp;"."&amp;I42&amp;"."&amp;J42</f>
        <v>10.14.0.0</v>
      </c>
      <c r="M42" s="7" t="str">
        <f t="shared" si="29"/>
        <v>10.14.0.1</v>
      </c>
      <c r="N42" t="str">
        <f>DEC2BIN(G42,8)</f>
        <v>00001010</v>
      </c>
      <c r="O42" t="str">
        <f>DEC2BIN(H42,8)</f>
        <v>00001110</v>
      </c>
      <c r="P42" t="str">
        <f>DEC2BIN(I42,8)</f>
        <v>00000000</v>
      </c>
      <c r="Q42" t="str">
        <f>DEC2BIN(J42,8)</f>
        <v>00000000</v>
      </c>
      <c r="R42" t="str">
        <f t="shared" si="22"/>
        <v>00001010000011100000000000000000</v>
      </c>
      <c r="S42" t="str">
        <f t="shared" si="23"/>
        <v>00001010.00001110.00000000.00000000</v>
      </c>
    </row>
    <row r="43" spans="6:19" x14ac:dyDescent="0.15">
      <c r="F43" s="11">
        <v>20</v>
      </c>
      <c r="G43">
        <f t="shared" si="24"/>
        <v>10</v>
      </c>
      <c r="H43">
        <f t="shared" si="25"/>
        <v>14</v>
      </c>
      <c r="I43">
        <f t="shared" si="26"/>
        <v>0</v>
      </c>
      <c r="J43">
        <f t="shared" si="27"/>
        <v>0</v>
      </c>
      <c r="K43">
        <f t="shared" si="28"/>
        <v>1</v>
      </c>
      <c r="L43" s="7" t="str">
        <f>G43&amp;"."&amp;H43&amp;"."&amp;I43&amp;"."&amp;J43</f>
        <v>10.14.0.0</v>
      </c>
      <c r="M43" s="7" t="str">
        <f t="shared" si="29"/>
        <v>10.14.0.1</v>
      </c>
      <c r="N43" t="str">
        <f>DEC2BIN(G43,8)</f>
        <v>00001010</v>
      </c>
      <c r="O43" t="str">
        <f>DEC2BIN(H43,8)</f>
        <v>00001110</v>
      </c>
      <c r="P43" t="str">
        <f>DEC2BIN(I43,8)</f>
        <v>00000000</v>
      </c>
      <c r="Q43" t="str">
        <f>DEC2BIN(J43,8)</f>
        <v>00000000</v>
      </c>
      <c r="R43" t="str">
        <f t="shared" si="22"/>
        <v>00001010000011100000000000000000</v>
      </c>
      <c r="S43" t="str">
        <f t="shared" si="23"/>
        <v>00001010.00001110.00000000.00000000</v>
      </c>
    </row>
    <row r="44" spans="6:19" x14ac:dyDescent="0.15">
      <c r="F44" s="11">
        <v>21</v>
      </c>
      <c r="G44">
        <f t="shared" si="24"/>
        <v>10</v>
      </c>
      <c r="H44">
        <f t="shared" si="25"/>
        <v>14</v>
      </c>
      <c r="I44">
        <f t="shared" si="26"/>
        <v>0</v>
      </c>
      <c r="J44">
        <f t="shared" si="27"/>
        <v>0</v>
      </c>
      <c r="K44">
        <f t="shared" si="28"/>
        <v>1</v>
      </c>
      <c r="L44" s="7" t="str">
        <f>G44&amp;"."&amp;H44&amp;"."&amp;I44&amp;"."&amp;J44</f>
        <v>10.14.0.0</v>
      </c>
      <c r="M44" s="7" t="str">
        <f t="shared" si="29"/>
        <v>10.14.0.1</v>
      </c>
      <c r="N44" t="str">
        <f>DEC2BIN(G44,8)</f>
        <v>00001010</v>
      </c>
      <c r="O44" t="str">
        <f>DEC2BIN(H44,8)</f>
        <v>00001110</v>
      </c>
      <c r="P44" t="str">
        <f>DEC2BIN(I44,8)</f>
        <v>00000000</v>
      </c>
      <c r="Q44" t="str">
        <f>DEC2BIN(J44,8)</f>
        <v>00000000</v>
      </c>
      <c r="R44" t="str">
        <f t="shared" si="22"/>
        <v>00001010000011100000000000000000</v>
      </c>
      <c r="S44" t="str">
        <f t="shared" si="23"/>
        <v>00001010.00001110.00000000.00000000</v>
      </c>
    </row>
    <row r="45" spans="6:19" x14ac:dyDescent="0.15">
      <c r="F45" s="11">
        <v>22</v>
      </c>
      <c r="G45">
        <f t="shared" si="24"/>
        <v>10</v>
      </c>
      <c r="H45">
        <f t="shared" si="25"/>
        <v>14</v>
      </c>
      <c r="I45">
        <f t="shared" si="26"/>
        <v>0</v>
      </c>
      <c r="J45">
        <f t="shared" si="27"/>
        <v>0</v>
      </c>
      <c r="K45">
        <f t="shared" si="28"/>
        <v>1</v>
      </c>
      <c r="L45" s="7" t="str">
        <f>G45&amp;"."&amp;H45&amp;"."&amp;I45&amp;"."&amp;J45</f>
        <v>10.14.0.0</v>
      </c>
      <c r="M45" s="7" t="str">
        <f t="shared" si="29"/>
        <v>10.14.0.1</v>
      </c>
      <c r="N45" t="str">
        <f>DEC2BIN(G45,8)</f>
        <v>00001010</v>
      </c>
      <c r="O45" t="str">
        <f>DEC2BIN(H45,8)</f>
        <v>00001110</v>
      </c>
      <c r="P45" t="str">
        <f>DEC2BIN(I45,8)</f>
        <v>00000000</v>
      </c>
      <c r="Q45" t="str">
        <f>DEC2BIN(J45,8)</f>
        <v>00000000</v>
      </c>
      <c r="R45" t="str">
        <f t="shared" si="22"/>
        <v>00001010000011100000000000000000</v>
      </c>
      <c r="S45" t="str">
        <f t="shared" si="23"/>
        <v>00001010.00001110.00000000.00000000</v>
      </c>
    </row>
    <row r="46" spans="6:19" x14ac:dyDescent="0.15">
      <c r="F46" s="11">
        <v>23</v>
      </c>
      <c r="G46">
        <f t="shared" si="24"/>
        <v>10</v>
      </c>
      <c r="H46">
        <f t="shared" si="25"/>
        <v>14</v>
      </c>
      <c r="I46">
        <f t="shared" si="26"/>
        <v>0</v>
      </c>
      <c r="J46">
        <f t="shared" si="27"/>
        <v>0</v>
      </c>
      <c r="K46">
        <f t="shared" si="28"/>
        <v>1</v>
      </c>
      <c r="L46" s="7" t="str">
        <f>G46&amp;"."&amp;H46&amp;"."&amp;I46&amp;"."&amp;J46</f>
        <v>10.14.0.0</v>
      </c>
      <c r="M46" s="7" t="str">
        <f t="shared" si="29"/>
        <v>10.14.0.1</v>
      </c>
      <c r="N46" t="str">
        <f>DEC2BIN(G46,8)</f>
        <v>00001010</v>
      </c>
      <c r="O46" t="str">
        <f>DEC2BIN(H46,8)</f>
        <v>00001110</v>
      </c>
      <c r="P46" t="str">
        <f>DEC2BIN(I46,8)</f>
        <v>00000000</v>
      </c>
      <c r="Q46" t="str">
        <f>DEC2BIN(J46,8)</f>
        <v>00000000</v>
      </c>
      <c r="R46" t="str">
        <f t="shared" si="22"/>
        <v>00001010000011100000000000000000</v>
      </c>
      <c r="S46" t="str">
        <f t="shared" si="23"/>
        <v>00001010.00001110.00000000.00000000</v>
      </c>
    </row>
    <row r="47" spans="6:19" x14ac:dyDescent="0.15">
      <c r="F47" s="11">
        <v>24</v>
      </c>
      <c r="G47">
        <f t="shared" si="24"/>
        <v>10</v>
      </c>
      <c r="H47">
        <f t="shared" si="25"/>
        <v>14</v>
      </c>
      <c r="I47">
        <f t="shared" si="26"/>
        <v>0</v>
      </c>
      <c r="J47">
        <f t="shared" si="27"/>
        <v>0</v>
      </c>
      <c r="K47">
        <f t="shared" si="28"/>
        <v>1</v>
      </c>
      <c r="L47" s="7" t="str">
        <f>G47&amp;"."&amp;H47&amp;"."&amp;I47&amp;"."&amp;J47</f>
        <v>10.14.0.0</v>
      </c>
      <c r="M47" s="7" t="str">
        <f t="shared" si="29"/>
        <v>10.14.0.1</v>
      </c>
      <c r="N47" t="str">
        <f>DEC2BIN(G47,8)</f>
        <v>00001010</v>
      </c>
      <c r="O47" t="str">
        <f>DEC2BIN(H47,8)</f>
        <v>00001110</v>
      </c>
      <c r="P47" t="str">
        <f>DEC2BIN(I47,8)</f>
        <v>00000000</v>
      </c>
      <c r="Q47" t="str">
        <f>DEC2BIN(J47,8)</f>
        <v>00000000</v>
      </c>
      <c r="R47" t="str">
        <f t="shared" si="22"/>
        <v>00001010000011100000000000000000</v>
      </c>
      <c r="S47" t="str">
        <f t="shared" si="23"/>
        <v>00001010.00001110.00000000.00000000</v>
      </c>
    </row>
    <row r="48" spans="6:19" x14ac:dyDescent="0.15">
      <c r="F48" s="11">
        <v>25</v>
      </c>
      <c r="G48">
        <f t="shared" si="24"/>
        <v>10</v>
      </c>
      <c r="H48">
        <f t="shared" si="25"/>
        <v>14</v>
      </c>
      <c r="I48">
        <f t="shared" si="26"/>
        <v>0</v>
      </c>
      <c r="J48">
        <f t="shared" si="27"/>
        <v>0</v>
      </c>
      <c r="K48">
        <f t="shared" si="28"/>
        <v>1</v>
      </c>
      <c r="L48" s="7" t="str">
        <f>G48&amp;"."&amp;H48&amp;"."&amp;I48&amp;"."&amp;J48</f>
        <v>10.14.0.0</v>
      </c>
      <c r="M48" s="7" t="str">
        <f t="shared" si="29"/>
        <v>10.14.0.1</v>
      </c>
      <c r="N48" t="str">
        <f>DEC2BIN(G48,8)</f>
        <v>00001010</v>
      </c>
      <c r="O48" t="str">
        <f>DEC2BIN(H48,8)</f>
        <v>00001110</v>
      </c>
      <c r="P48" t="str">
        <f>DEC2BIN(I48,8)</f>
        <v>00000000</v>
      </c>
      <c r="Q48" t="str">
        <f>DEC2BIN(J48,8)</f>
        <v>00000000</v>
      </c>
      <c r="R48" t="str">
        <f t="shared" si="22"/>
        <v>00001010000011100000000000000000</v>
      </c>
      <c r="S48" t="str">
        <f t="shared" si="23"/>
        <v>00001010.00001110.00000000.00000000</v>
      </c>
    </row>
    <row r="49" spans="6:19" x14ac:dyDescent="0.15">
      <c r="F49" s="11">
        <v>26</v>
      </c>
      <c r="G49">
        <f t="shared" si="24"/>
        <v>10</v>
      </c>
      <c r="H49">
        <f t="shared" si="25"/>
        <v>14</v>
      </c>
      <c r="I49">
        <f t="shared" si="26"/>
        <v>0</v>
      </c>
      <c r="J49">
        <f t="shared" si="27"/>
        <v>0</v>
      </c>
      <c r="K49">
        <f t="shared" si="28"/>
        <v>1</v>
      </c>
      <c r="L49" s="7" t="str">
        <f>G49&amp;"."&amp;H49&amp;"."&amp;I49&amp;"."&amp;J49</f>
        <v>10.14.0.0</v>
      </c>
      <c r="M49" s="7" t="str">
        <f t="shared" si="29"/>
        <v>10.14.0.1</v>
      </c>
      <c r="N49" t="str">
        <f>DEC2BIN(G49,8)</f>
        <v>00001010</v>
      </c>
      <c r="O49" t="str">
        <f>DEC2BIN(H49,8)</f>
        <v>00001110</v>
      </c>
      <c r="P49" t="str">
        <f>DEC2BIN(I49,8)</f>
        <v>00000000</v>
      </c>
      <c r="Q49" t="str">
        <f>DEC2BIN(J49,8)</f>
        <v>00000000</v>
      </c>
      <c r="R49" t="str">
        <f t="shared" si="22"/>
        <v>00001010000011100000000000000000</v>
      </c>
      <c r="S49" t="str">
        <f t="shared" si="23"/>
        <v>00001010.00001110.00000000.00000000</v>
      </c>
    </row>
    <row r="50" spans="6:19" x14ac:dyDescent="0.15">
      <c r="F50" s="11">
        <v>27</v>
      </c>
      <c r="G50">
        <f t="shared" si="24"/>
        <v>10</v>
      </c>
      <c r="H50">
        <f t="shared" si="25"/>
        <v>14</v>
      </c>
      <c r="I50">
        <f t="shared" si="26"/>
        <v>0</v>
      </c>
      <c r="J50">
        <f t="shared" si="27"/>
        <v>0</v>
      </c>
      <c r="K50">
        <f t="shared" si="28"/>
        <v>1</v>
      </c>
      <c r="L50" s="7" t="str">
        <f>G50&amp;"."&amp;H50&amp;"."&amp;I50&amp;"."&amp;J50</f>
        <v>10.14.0.0</v>
      </c>
      <c r="M50" s="7" t="str">
        <f t="shared" si="29"/>
        <v>10.14.0.1</v>
      </c>
      <c r="N50" t="str">
        <f>DEC2BIN(G50,8)</f>
        <v>00001010</v>
      </c>
      <c r="O50" t="str">
        <f>DEC2BIN(H50,8)</f>
        <v>00001110</v>
      </c>
      <c r="P50" t="str">
        <f>DEC2BIN(I50,8)</f>
        <v>00000000</v>
      </c>
      <c r="Q50" t="str">
        <f>DEC2BIN(J50,8)</f>
        <v>00000000</v>
      </c>
      <c r="R50" t="str">
        <f t="shared" si="22"/>
        <v>00001010000011100000000000000000</v>
      </c>
      <c r="S50" t="str">
        <f t="shared" si="23"/>
        <v>00001010.00001110.00000000.00000000</v>
      </c>
    </row>
    <row r="51" spans="6:19" x14ac:dyDescent="0.15">
      <c r="F51" s="11">
        <v>28</v>
      </c>
      <c r="G51">
        <f t="shared" si="24"/>
        <v>10</v>
      </c>
      <c r="H51">
        <f t="shared" si="25"/>
        <v>14</v>
      </c>
      <c r="I51">
        <f t="shared" si="26"/>
        <v>0</v>
      </c>
      <c r="J51">
        <f t="shared" si="27"/>
        <v>0</v>
      </c>
      <c r="K51">
        <f t="shared" si="28"/>
        <v>1</v>
      </c>
      <c r="L51" s="7" t="str">
        <f>G51&amp;"."&amp;H51&amp;"."&amp;I51&amp;"."&amp;J51</f>
        <v>10.14.0.0</v>
      </c>
      <c r="M51" s="7" t="str">
        <f t="shared" si="29"/>
        <v>10.14.0.1</v>
      </c>
      <c r="N51" t="str">
        <f>DEC2BIN(G51,8)</f>
        <v>00001010</v>
      </c>
      <c r="O51" t="str">
        <f>DEC2BIN(H51,8)</f>
        <v>00001110</v>
      </c>
      <c r="P51" t="str">
        <f>DEC2BIN(I51,8)</f>
        <v>00000000</v>
      </c>
      <c r="Q51" t="str">
        <f>DEC2BIN(J51,8)</f>
        <v>00000000</v>
      </c>
      <c r="R51" t="str">
        <f t="shared" si="22"/>
        <v>00001010000011100000000000000000</v>
      </c>
      <c r="S51" t="str">
        <f t="shared" si="23"/>
        <v>00001010.00001110.00000000.00000000</v>
      </c>
    </row>
    <row r="52" spans="6:19" x14ac:dyDescent="0.15">
      <c r="F52" s="11">
        <v>29</v>
      </c>
      <c r="G52">
        <f t="shared" si="24"/>
        <v>10</v>
      </c>
      <c r="H52">
        <f t="shared" si="25"/>
        <v>14</v>
      </c>
      <c r="I52">
        <f t="shared" si="26"/>
        <v>0</v>
      </c>
      <c r="J52">
        <f t="shared" si="27"/>
        <v>0</v>
      </c>
      <c r="K52">
        <f t="shared" si="28"/>
        <v>1</v>
      </c>
      <c r="L52" s="7" t="str">
        <f>G52&amp;"."&amp;H52&amp;"."&amp;I52&amp;"."&amp;J52</f>
        <v>10.14.0.0</v>
      </c>
      <c r="M52" s="7" t="str">
        <f t="shared" si="29"/>
        <v>10.14.0.1</v>
      </c>
      <c r="N52" t="str">
        <f>DEC2BIN(G52,8)</f>
        <v>00001010</v>
      </c>
      <c r="O52" t="str">
        <f>DEC2BIN(H52,8)</f>
        <v>00001110</v>
      </c>
      <c r="P52" t="str">
        <f>DEC2BIN(I52,8)</f>
        <v>00000000</v>
      </c>
      <c r="Q52" t="str">
        <f>DEC2BIN(J52,8)</f>
        <v>00000000</v>
      </c>
      <c r="R52" t="str">
        <f t="shared" si="22"/>
        <v>00001010000011100000000000000000</v>
      </c>
      <c r="S52" t="str">
        <f t="shared" si="23"/>
        <v>00001010.00001110.00000000.00000000</v>
      </c>
    </row>
    <row r="53" spans="6:19" x14ac:dyDescent="0.15">
      <c r="F53" s="11">
        <v>30</v>
      </c>
      <c r="G53">
        <f>_xlfn.BITAND($A$3,G19)</f>
        <v>10</v>
      </c>
      <c r="H53">
        <f>_xlfn.BITAND($B$3,H19)</f>
        <v>14</v>
      </c>
      <c r="I53">
        <f>_xlfn.BITAND($C$3,I19)</f>
        <v>0</v>
      </c>
      <c r="J53">
        <f t="shared" si="27"/>
        <v>0</v>
      </c>
      <c r="K53">
        <f t="shared" si="28"/>
        <v>1</v>
      </c>
      <c r="L53" s="7" t="str">
        <f>G53&amp;"."&amp;H53&amp;"."&amp;I53&amp;"."&amp;J53</f>
        <v>10.14.0.0</v>
      </c>
      <c r="M53" s="7" t="str">
        <f t="shared" si="29"/>
        <v>10.14.0.1</v>
      </c>
      <c r="N53" t="str">
        <f>DEC2BIN(G53,8)</f>
        <v>00001010</v>
      </c>
      <c r="O53" t="str">
        <f>DEC2BIN(H53,8)</f>
        <v>00001110</v>
      </c>
      <c r="P53" t="str">
        <f>DEC2BIN(I53,8)</f>
        <v>00000000</v>
      </c>
      <c r="Q53" t="str">
        <f>DEC2BIN(J53,8)</f>
        <v>00000000</v>
      </c>
      <c r="R53" t="str">
        <f t="shared" si="22"/>
        <v>00001010000011100000000000000000</v>
      </c>
      <c r="S53" t="str">
        <f t="shared" si="23"/>
        <v>00001010.00001110.00000000.00000000</v>
      </c>
    </row>
    <row r="55" spans="6:19" x14ac:dyDescent="0.15">
      <c r="F55" t="s">
        <v>11</v>
      </c>
      <c r="K55" t="s">
        <v>14</v>
      </c>
      <c r="M55" t="s">
        <v>14</v>
      </c>
    </row>
    <row r="56" spans="6:19" x14ac:dyDescent="0.15">
      <c r="F56" s="11">
        <v>16</v>
      </c>
      <c r="G56">
        <f t="shared" ref="G56:G70" si="30">_xlfn.BITOR($A$3,G22)</f>
        <v>10</v>
      </c>
      <c r="H56">
        <f t="shared" ref="H56:H70" si="31">_xlfn.BITOR($B$3,H22)</f>
        <v>14</v>
      </c>
      <c r="I56">
        <f t="shared" ref="I56:I70" si="32">_xlfn.BITOR($C$3,I22)</f>
        <v>255</v>
      </c>
      <c r="J56">
        <f t="shared" ref="J56:J70" si="33">_xlfn.BITOR($D$3,J22)</f>
        <v>255</v>
      </c>
      <c r="K56">
        <f>J56-1</f>
        <v>254</v>
      </c>
      <c r="L56" s="7" t="str">
        <f>G56&amp;"."&amp;H56&amp;"."&amp;I56&amp;"."&amp;J56</f>
        <v>10.14.255.255</v>
      </c>
      <c r="M56" s="7" t="str">
        <f>G56&amp;"."&amp;H56&amp;"."&amp;I56&amp;"."&amp;K56</f>
        <v>10.14.255.254</v>
      </c>
      <c r="N56" t="str">
        <f>DEC2BIN(G56,8)</f>
        <v>00001010</v>
      </c>
      <c r="O56" t="str">
        <f>DEC2BIN(H56,8)</f>
        <v>00001110</v>
      </c>
      <c r="P56" t="str">
        <f>DEC2BIN(I56,8)</f>
        <v>11111111</v>
      </c>
      <c r="Q56" t="str">
        <f>DEC2BIN(J56,8)</f>
        <v>11111111</v>
      </c>
      <c r="R56" t="str">
        <f>N56&amp;O56&amp;P56&amp;Q56</f>
        <v>00001010000011101111111111111111</v>
      </c>
      <c r="S56" t="str">
        <f t="shared" ref="S56" si="34">N56&amp;"."&amp;O56&amp;"."&amp;P56&amp;"."&amp;Q56</f>
        <v>00001010.00001110.11111111.11111111</v>
      </c>
    </row>
    <row r="57" spans="6:19" x14ac:dyDescent="0.15">
      <c r="F57" s="11">
        <v>17</v>
      </c>
      <c r="G57">
        <f t="shared" si="30"/>
        <v>10</v>
      </c>
      <c r="H57">
        <f t="shared" si="31"/>
        <v>14</v>
      </c>
      <c r="I57">
        <f t="shared" si="32"/>
        <v>191</v>
      </c>
      <c r="J57">
        <f t="shared" si="33"/>
        <v>255</v>
      </c>
      <c r="K57">
        <f t="shared" ref="K57:K70" si="35">J57-1</f>
        <v>254</v>
      </c>
      <c r="L57" s="7" t="str">
        <f>G57&amp;"."&amp;H57&amp;"."&amp;I57&amp;"."&amp;J57</f>
        <v>10.14.191.255</v>
      </c>
      <c r="M57" s="7" t="str">
        <f t="shared" ref="M57:M70" si="36">G57&amp;"."&amp;H57&amp;"."&amp;I57&amp;"."&amp;K57</f>
        <v>10.14.191.254</v>
      </c>
      <c r="N57" t="str">
        <f>DEC2BIN(G57,8)</f>
        <v>00001010</v>
      </c>
      <c r="O57" t="str">
        <f>DEC2BIN(H57,8)</f>
        <v>00001110</v>
      </c>
      <c r="P57" t="str">
        <f>DEC2BIN(I57,8)</f>
        <v>10111111</v>
      </c>
      <c r="Q57" t="str">
        <f>DEC2BIN(J57,8)</f>
        <v>11111111</v>
      </c>
      <c r="R57" t="str">
        <f t="shared" ref="R57:R70" si="37">N57&amp;O57&amp;P57&amp;Q57</f>
        <v>00001010000011101011111111111111</v>
      </c>
      <c r="S57" t="str">
        <f t="shared" ref="S57:S70" si="38">N57&amp;"."&amp;O57&amp;"."&amp;P57&amp;"."&amp;Q57</f>
        <v>00001010.00001110.10111111.11111111</v>
      </c>
    </row>
    <row r="58" spans="6:19" x14ac:dyDescent="0.15">
      <c r="F58" s="11">
        <v>18</v>
      </c>
      <c r="G58">
        <f t="shared" si="30"/>
        <v>10</v>
      </c>
      <c r="H58">
        <f t="shared" si="31"/>
        <v>14</v>
      </c>
      <c r="I58">
        <f t="shared" si="32"/>
        <v>63</v>
      </c>
      <c r="J58">
        <f t="shared" si="33"/>
        <v>255</v>
      </c>
      <c r="K58">
        <f t="shared" si="35"/>
        <v>254</v>
      </c>
      <c r="L58" s="7" t="str">
        <f>G58&amp;"."&amp;H58&amp;"."&amp;I58&amp;"."&amp;J58</f>
        <v>10.14.63.255</v>
      </c>
      <c r="M58" s="7" t="str">
        <f t="shared" si="36"/>
        <v>10.14.63.254</v>
      </c>
      <c r="N58" t="str">
        <f>DEC2BIN(G58,8)</f>
        <v>00001010</v>
      </c>
      <c r="O58" t="str">
        <f>DEC2BIN(H58,8)</f>
        <v>00001110</v>
      </c>
      <c r="P58" t="str">
        <f>DEC2BIN(I58,8)</f>
        <v>00111111</v>
      </c>
      <c r="Q58" t="str">
        <f>DEC2BIN(J58,8)</f>
        <v>11111111</v>
      </c>
      <c r="R58" t="str">
        <f t="shared" si="37"/>
        <v>00001010000011100011111111111111</v>
      </c>
      <c r="S58" t="str">
        <f t="shared" si="38"/>
        <v>00001010.00001110.00111111.11111111</v>
      </c>
    </row>
    <row r="59" spans="6:19" x14ac:dyDescent="0.15">
      <c r="F59" s="11">
        <v>19</v>
      </c>
      <c r="G59">
        <f t="shared" si="30"/>
        <v>10</v>
      </c>
      <c r="H59">
        <f t="shared" si="31"/>
        <v>14</v>
      </c>
      <c r="I59">
        <f t="shared" si="32"/>
        <v>31</v>
      </c>
      <c r="J59">
        <f t="shared" si="33"/>
        <v>255</v>
      </c>
      <c r="K59">
        <f t="shared" si="35"/>
        <v>254</v>
      </c>
      <c r="L59" s="7" t="str">
        <f>G59&amp;"."&amp;H59&amp;"."&amp;I59&amp;"."&amp;J59</f>
        <v>10.14.31.255</v>
      </c>
      <c r="M59" s="7" t="str">
        <f t="shared" si="36"/>
        <v>10.14.31.254</v>
      </c>
      <c r="N59" t="str">
        <f>DEC2BIN(G59,8)</f>
        <v>00001010</v>
      </c>
      <c r="O59" t="str">
        <f>DEC2BIN(H59,8)</f>
        <v>00001110</v>
      </c>
      <c r="P59" t="str">
        <f>DEC2BIN(I59,8)</f>
        <v>00011111</v>
      </c>
      <c r="Q59" t="str">
        <f>DEC2BIN(J59,8)</f>
        <v>11111111</v>
      </c>
      <c r="R59" t="str">
        <f t="shared" si="37"/>
        <v>00001010000011100001111111111111</v>
      </c>
      <c r="S59" t="str">
        <f t="shared" si="38"/>
        <v>00001010.00001110.00011111.11111111</v>
      </c>
    </row>
    <row r="60" spans="6:19" x14ac:dyDescent="0.15">
      <c r="F60" s="11">
        <v>20</v>
      </c>
      <c r="G60">
        <f t="shared" si="30"/>
        <v>10</v>
      </c>
      <c r="H60">
        <f t="shared" si="31"/>
        <v>14</v>
      </c>
      <c r="I60">
        <f t="shared" si="32"/>
        <v>15</v>
      </c>
      <c r="J60">
        <f t="shared" si="33"/>
        <v>255</v>
      </c>
      <c r="K60">
        <f t="shared" si="35"/>
        <v>254</v>
      </c>
      <c r="L60" s="7" t="str">
        <f>G60&amp;"."&amp;H60&amp;"."&amp;I60&amp;"."&amp;J60</f>
        <v>10.14.15.255</v>
      </c>
      <c r="M60" s="7" t="str">
        <f t="shared" si="36"/>
        <v>10.14.15.254</v>
      </c>
      <c r="N60" t="str">
        <f>DEC2BIN(G60,8)</f>
        <v>00001010</v>
      </c>
      <c r="O60" t="str">
        <f>DEC2BIN(H60,8)</f>
        <v>00001110</v>
      </c>
      <c r="P60" t="str">
        <f>DEC2BIN(I60,8)</f>
        <v>00001111</v>
      </c>
      <c r="Q60" t="str">
        <f>DEC2BIN(J60,8)</f>
        <v>11111111</v>
      </c>
      <c r="R60" t="str">
        <f t="shared" si="37"/>
        <v>00001010000011100000111111111111</v>
      </c>
      <c r="S60" t="str">
        <f t="shared" si="38"/>
        <v>00001010.00001110.00001111.11111111</v>
      </c>
    </row>
    <row r="61" spans="6:19" x14ac:dyDescent="0.15">
      <c r="F61" s="11">
        <v>21</v>
      </c>
      <c r="G61">
        <f t="shared" si="30"/>
        <v>10</v>
      </c>
      <c r="H61">
        <f t="shared" si="31"/>
        <v>14</v>
      </c>
      <c r="I61">
        <f t="shared" si="32"/>
        <v>7</v>
      </c>
      <c r="J61">
        <f t="shared" si="33"/>
        <v>255</v>
      </c>
      <c r="K61">
        <f t="shared" si="35"/>
        <v>254</v>
      </c>
      <c r="L61" s="7" t="str">
        <f>G61&amp;"."&amp;H61&amp;"."&amp;I61&amp;"."&amp;J61</f>
        <v>10.14.7.255</v>
      </c>
      <c r="M61" s="7" t="str">
        <f t="shared" si="36"/>
        <v>10.14.7.254</v>
      </c>
      <c r="N61" t="str">
        <f>DEC2BIN(G61,8)</f>
        <v>00001010</v>
      </c>
      <c r="O61" t="str">
        <f>DEC2BIN(H61,8)</f>
        <v>00001110</v>
      </c>
      <c r="P61" t="str">
        <f>DEC2BIN(I61,8)</f>
        <v>00000111</v>
      </c>
      <c r="Q61" t="str">
        <f>DEC2BIN(J61,8)</f>
        <v>11111111</v>
      </c>
      <c r="R61" t="str">
        <f t="shared" si="37"/>
        <v>00001010000011100000011111111111</v>
      </c>
      <c r="S61" t="str">
        <f t="shared" si="38"/>
        <v>00001010.00001110.00000111.11111111</v>
      </c>
    </row>
    <row r="62" spans="6:19" x14ac:dyDescent="0.15">
      <c r="F62" s="11">
        <v>22</v>
      </c>
      <c r="G62">
        <f t="shared" si="30"/>
        <v>10</v>
      </c>
      <c r="H62">
        <f t="shared" si="31"/>
        <v>14</v>
      </c>
      <c r="I62">
        <f t="shared" si="32"/>
        <v>3</v>
      </c>
      <c r="J62">
        <f t="shared" si="33"/>
        <v>255</v>
      </c>
      <c r="K62">
        <f t="shared" si="35"/>
        <v>254</v>
      </c>
      <c r="L62" s="7" t="str">
        <f>G62&amp;"."&amp;H62&amp;"."&amp;I62&amp;"."&amp;J62</f>
        <v>10.14.3.255</v>
      </c>
      <c r="M62" s="7" t="str">
        <f t="shared" si="36"/>
        <v>10.14.3.254</v>
      </c>
      <c r="N62" t="str">
        <f>DEC2BIN(G62,8)</f>
        <v>00001010</v>
      </c>
      <c r="O62" t="str">
        <f>DEC2BIN(H62,8)</f>
        <v>00001110</v>
      </c>
      <c r="P62" t="str">
        <f>DEC2BIN(I62,8)</f>
        <v>00000011</v>
      </c>
      <c r="Q62" t="str">
        <f>DEC2BIN(J62,8)</f>
        <v>11111111</v>
      </c>
      <c r="R62" t="str">
        <f t="shared" si="37"/>
        <v>00001010000011100000001111111111</v>
      </c>
      <c r="S62" t="str">
        <f t="shared" si="38"/>
        <v>00001010.00001110.00000011.11111111</v>
      </c>
    </row>
    <row r="63" spans="6:19" x14ac:dyDescent="0.15">
      <c r="F63" s="11">
        <v>23</v>
      </c>
      <c r="G63">
        <f t="shared" si="30"/>
        <v>10</v>
      </c>
      <c r="H63">
        <f t="shared" si="31"/>
        <v>14</v>
      </c>
      <c r="I63">
        <f t="shared" si="32"/>
        <v>1</v>
      </c>
      <c r="J63">
        <f t="shared" si="33"/>
        <v>255</v>
      </c>
      <c r="K63">
        <f t="shared" si="35"/>
        <v>254</v>
      </c>
      <c r="L63" s="7" t="str">
        <f>G63&amp;"."&amp;H63&amp;"."&amp;I63&amp;"."&amp;J63</f>
        <v>10.14.1.255</v>
      </c>
      <c r="M63" s="7" t="str">
        <f t="shared" si="36"/>
        <v>10.14.1.254</v>
      </c>
      <c r="N63" t="str">
        <f>DEC2BIN(G63,8)</f>
        <v>00001010</v>
      </c>
      <c r="O63" t="str">
        <f>DEC2BIN(H63,8)</f>
        <v>00001110</v>
      </c>
      <c r="P63" t="str">
        <f>DEC2BIN(I63,8)</f>
        <v>00000001</v>
      </c>
      <c r="Q63" t="str">
        <f>DEC2BIN(J63,8)</f>
        <v>11111111</v>
      </c>
      <c r="R63" t="str">
        <f t="shared" si="37"/>
        <v>00001010000011100000000111111111</v>
      </c>
      <c r="S63" t="str">
        <f t="shared" si="38"/>
        <v>00001010.00001110.00000001.11111111</v>
      </c>
    </row>
    <row r="64" spans="6:19" x14ac:dyDescent="0.15">
      <c r="F64" s="11">
        <v>24</v>
      </c>
      <c r="G64">
        <f t="shared" si="30"/>
        <v>10</v>
      </c>
      <c r="H64">
        <f t="shared" si="31"/>
        <v>14</v>
      </c>
      <c r="I64">
        <f t="shared" si="32"/>
        <v>0</v>
      </c>
      <c r="J64">
        <f t="shared" si="33"/>
        <v>255</v>
      </c>
      <c r="K64">
        <f t="shared" si="35"/>
        <v>254</v>
      </c>
      <c r="L64" s="7" t="str">
        <f>G64&amp;"."&amp;H64&amp;"."&amp;I64&amp;"."&amp;J64</f>
        <v>10.14.0.255</v>
      </c>
      <c r="M64" s="7" t="str">
        <f t="shared" si="36"/>
        <v>10.14.0.254</v>
      </c>
      <c r="N64" t="str">
        <f>DEC2BIN(G64,8)</f>
        <v>00001010</v>
      </c>
      <c r="O64" t="str">
        <f>DEC2BIN(H64,8)</f>
        <v>00001110</v>
      </c>
      <c r="P64" t="str">
        <f>DEC2BIN(I64,8)</f>
        <v>00000000</v>
      </c>
      <c r="Q64" t="str">
        <f>DEC2BIN(J64,8)</f>
        <v>11111111</v>
      </c>
      <c r="R64" t="str">
        <f t="shared" si="37"/>
        <v>00001010000011100000000011111111</v>
      </c>
      <c r="S64" t="str">
        <f t="shared" si="38"/>
        <v>00001010.00001110.00000000.11111111</v>
      </c>
    </row>
    <row r="65" spans="6:19" x14ac:dyDescent="0.15">
      <c r="F65" s="11">
        <v>25</v>
      </c>
      <c r="G65">
        <f t="shared" si="30"/>
        <v>10</v>
      </c>
      <c r="H65">
        <f t="shared" si="31"/>
        <v>14</v>
      </c>
      <c r="I65">
        <f t="shared" si="32"/>
        <v>0</v>
      </c>
      <c r="J65">
        <f t="shared" si="33"/>
        <v>191</v>
      </c>
      <c r="K65">
        <f t="shared" si="35"/>
        <v>190</v>
      </c>
      <c r="L65" s="7" t="str">
        <f>G65&amp;"."&amp;H65&amp;"."&amp;I65&amp;"."&amp;J65</f>
        <v>10.14.0.191</v>
      </c>
      <c r="M65" s="7" t="str">
        <f t="shared" si="36"/>
        <v>10.14.0.190</v>
      </c>
      <c r="N65" t="str">
        <f>DEC2BIN(G65,8)</f>
        <v>00001010</v>
      </c>
      <c r="O65" t="str">
        <f>DEC2BIN(H65,8)</f>
        <v>00001110</v>
      </c>
      <c r="P65" t="str">
        <f>DEC2BIN(I65,8)</f>
        <v>00000000</v>
      </c>
      <c r="Q65" t="str">
        <f>DEC2BIN(J65,8)</f>
        <v>10111111</v>
      </c>
      <c r="R65" t="str">
        <f t="shared" si="37"/>
        <v>00001010000011100000000010111111</v>
      </c>
      <c r="S65" t="str">
        <f t="shared" si="38"/>
        <v>00001010.00001110.00000000.10111111</v>
      </c>
    </row>
    <row r="66" spans="6:19" x14ac:dyDescent="0.15">
      <c r="F66" s="11">
        <v>26</v>
      </c>
      <c r="G66">
        <f t="shared" si="30"/>
        <v>10</v>
      </c>
      <c r="H66">
        <f t="shared" si="31"/>
        <v>14</v>
      </c>
      <c r="I66">
        <f t="shared" si="32"/>
        <v>0</v>
      </c>
      <c r="J66">
        <f t="shared" si="33"/>
        <v>63</v>
      </c>
      <c r="K66">
        <f t="shared" si="35"/>
        <v>62</v>
      </c>
      <c r="L66" s="7" t="str">
        <f>G66&amp;"."&amp;H66&amp;"."&amp;I66&amp;"."&amp;J66</f>
        <v>10.14.0.63</v>
      </c>
      <c r="M66" s="7" t="str">
        <f t="shared" si="36"/>
        <v>10.14.0.62</v>
      </c>
      <c r="N66" t="str">
        <f>DEC2BIN(G66,8)</f>
        <v>00001010</v>
      </c>
      <c r="O66" t="str">
        <f>DEC2BIN(H66,8)</f>
        <v>00001110</v>
      </c>
      <c r="P66" t="str">
        <f>DEC2BIN(I66,8)</f>
        <v>00000000</v>
      </c>
      <c r="Q66" t="str">
        <f>DEC2BIN(J66,8)</f>
        <v>00111111</v>
      </c>
      <c r="R66" t="str">
        <f t="shared" si="37"/>
        <v>00001010000011100000000000111111</v>
      </c>
      <c r="S66" t="str">
        <f t="shared" si="38"/>
        <v>00001010.00001110.00000000.00111111</v>
      </c>
    </row>
    <row r="67" spans="6:19" x14ac:dyDescent="0.15">
      <c r="F67" s="11">
        <v>27</v>
      </c>
      <c r="G67">
        <f t="shared" si="30"/>
        <v>10</v>
      </c>
      <c r="H67">
        <f t="shared" si="31"/>
        <v>14</v>
      </c>
      <c r="I67">
        <f t="shared" si="32"/>
        <v>0</v>
      </c>
      <c r="J67">
        <f t="shared" si="33"/>
        <v>31</v>
      </c>
      <c r="K67">
        <f t="shared" si="35"/>
        <v>30</v>
      </c>
      <c r="L67" s="7" t="str">
        <f>G67&amp;"."&amp;H67&amp;"."&amp;I67&amp;"."&amp;J67</f>
        <v>10.14.0.31</v>
      </c>
      <c r="M67" s="7" t="str">
        <f t="shared" si="36"/>
        <v>10.14.0.30</v>
      </c>
      <c r="N67" t="str">
        <f>DEC2BIN(G67,8)</f>
        <v>00001010</v>
      </c>
      <c r="O67" t="str">
        <f>DEC2BIN(H67,8)</f>
        <v>00001110</v>
      </c>
      <c r="P67" t="str">
        <f>DEC2BIN(I67,8)</f>
        <v>00000000</v>
      </c>
      <c r="Q67" t="str">
        <f>DEC2BIN(J67,8)</f>
        <v>00011111</v>
      </c>
      <c r="R67" t="str">
        <f t="shared" si="37"/>
        <v>00001010000011100000000000011111</v>
      </c>
      <c r="S67" t="str">
        <f t="shared" si="38"/>
        <v>00001010.00001110.00000000.00011111</v>
      </c>
    </row>
    <row r="68" spans="6:19" x14ac:dyDescent="0.15">
      <c r="F68" s="11">
        <v>28</v>
      </c>
      <c r="G68">
        <f t="shared" si="30"/>
        <v>10</v>
      </c>
      <c r="H68">
        <f t="shared" si="31"/>
        <v>14</v>
      </c>
      <c r="I68">
        <f t="shared" si="32"/>
        <v>0</v>
      </c>
      <c r="J68">
        <f t="shared" si="33"/>
        <v>15</v>
      </c>
      <c r="K68">
        <f t="shared" si="35"/>
        <v>14</v>
      </c>
      <c r="L68" s="7" t="str">
        <f>G68&amp;"."&amp;H68&amp;"."&amp;I68&amp;"."&amp;J68</f>
        <v>10.14.0.15</v>
      </c>
      <c r="M68" s="7" t="str">
        <f t="shared" si="36"/>
        <v>10.14.0.14</v>
      </c>
      <c r="N68" t="str">
        <f>DEC2BIN(G68,8)</f>
        <v>00001010</v>
      </c>
      <c r="O68" t="str">
        <f>DEC2BIN(H68,8)</f>
        <v>00001110</v>
      </c>
      <c r="P68" t="str">
        <f>DEC2BIN(I68,8)</f>
        <v>00000000</v>
      </c>
      <c r="Q68" t="str">
        <f>DEC2BIN(J68,8)</f>
        <v>00001111</v>
      </c>
      <c r="R68" t="str">
        <f t="shared" si="37"/>
        <v>00001010000011100000000000001111</v>
      </c>
      <c r="S68" t="str">
        <f t="shared" si="38"/>
        <v>00001010.00001110.00000000.00001111</v>
      </c>
    </row>
    <row r="69" spans="6:19" x14ac:dyDescent="0.15">
      <c r="F69" s="11">
        <v>29</v>
      </c>
      <c r="G69">
        <f t="shared" si="30"/>
        <v>10</v>
      </c>
      <c r="H69">
        <f t="shared" si="31"/>
        <v>14</v>
      </c>
      <c r="I69">
        <f t="shared" si="32"/>
        <v>0</v>
      </c>
      <c r="J69">
        <f t="shared" si="33"/>
        <v>7</v>
      </c>
      <c r="K69">
        <f t="shared" si="35"/>
        <v>6</v>
      </c>
      <c r="L69" s="7" t="str">
        <f>G69&amp;"."&amp;H69&amp;"."&amp;I69&amp;"."&amp;J69</f>
        <v>10.14.0.7</v>
      </c>
      <c r="M69" s="7" t="str">
        <f t="shared" si="36"/>
        <v>10.14.0.6</v>
      </c>
      <c r="N69" t="str">
        <f>DEC2BIN(G69,8)</f>
        <v>00001010</v>
      </c>
      <c r="O69" t="str">
        <f>DEC2BIN(H69,8)</f>
        <v>00001110</v>
      </c>
      <c r="P69" t="str">
        <f>DEC2BIN(I69,8)</f>
        <v>00000000</v>
      </c>
      <c r="Q69" t="str">
        <f>DEC2BIN(J69,8)</f>
        <v>00000111</v>
      </c>
      <c r="R69" t="str">
        <f t="shared" si="37"/>
        <v>00001010000011100000000000000111</v>
      </c>
      <c r="S69" t="str">
        <f t="shared" si="38"/>
        <v>00001010.00001110.00000000.00000111</v>
      </c>
    </row>
    <row r="70" spans="6:19" x14ac:dyDescent="0.15">
      <c r="F70" s="11">
        <v>30</v>
      </c>
      <c r="G70">
        <f t="shared" si="30"/>
        <v>10</v>
      </c>
      <c r="H70">
        <f t="shared" si="31"/>
        <v>14</v>
      </c>
      <c r="I70">
        <f t="shared" si="32"/>
        <v>0</v>
      </c>
      <c r="J70">
        <f t="shared" si="33"/>
        <v>3</v>
      </c>
      <c r="K70">
        <f t="shared" si="35"/>
        <v>2</v>
      </c>
      <c r="L70" s="7" t="str">
        <f>G70&amp;"."&amp;H70&amp;"."&amp;I70&amp;"."&amp;J70</f>
        <v>10.14.0.3</v>
      </c>
      <c r="M70" s="7" t="str">
        <f t="shared" si="36"/>
        <v>10.14.0.2</v>
      </c>
      <c r="N70" t="str">
        <f>DEC2BIN(G70,8)</f>
        <v>00001010</v>
      </c>
      <c r="O70" t="str">
        <f>DEC2BIN(H70,8)</f>
        <v>00001110</v>
      </c>
      <c r="P70" t="str">
        <f>DEC2BIN(I70,8)</f>
        <v>00000000</v>
      </c>
      <c r="Q70" t="str">
        <f>DEC2BIN(J70,8)</f>
        <v>00000011</v>
      </c>
      <c r="R70" t="str">
        <f t="shared" si="37"/>
        <v>00001010000011100000000000000011</v>
      </c>
      <c r="S70" t="str">
        <f t="shared" si="38"/>
        <v>00001010.00001110.00000000.00000011</v>
      </c>
    </row>
  </sheetData>
  <mergeCells count="1">
    <mergeCell ref="A2:D2"/>
  </mergeCells>
  <phoneticPr fontId="2"/>
  <dataValidations count="1">
    <dataValidation type="list" showInputMessage="1" showErrorMessage="1" sqref="A5">
      <formula1>"30,29,28,27,26,25,24,23,22,21,20,19,18,17,16"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2025-08-18T11:13:47Z</dcterms:modified>
</cp:coreProperties>
</file>